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30" windowWidth="15480" windowHeight="11580" activeTab="2"/>
  </bookViews>
  <sheets>
    <sheet name="automehaničar" sheetId="1" r:id="rId1"/>
    <sheet name="autolimar" sheetId="2" r:id="rId2"/>
    <sheet name="vodoinstalater" sheetId="3" r:id="rId3"/>
    <sheet name="instalater grijanja i klime" sheetId="4" r:id="rId4"/>
  </sheets>
  <definedNames/>
  <calcPr fullCalcOnLoad="1"/>
</workbook>
</file>

<file path=xl/sharedStrings.xml><?xml version="1.0" encoding="utf-8"?>
<sst xmlns="http://schemas.openxmlformats.org/spreadsheetml/2006/main" count="457" uniqueCount="97">
  <si>
    <t>A) OPĆEOBRAZOVNI  DIO</t>
  </si>
  <si>
    <t>RB</t>
  </si>
  <si>
    <t>Naziv predmeta</t>
  </si>
  <si>
    <t>I. razred</t>
  </si>
  <si>
    <t>II. razred</t>
  </si>
  <si>
    <t>III. razred</t>
  </si>
  <si>
    <t>ukupno I+II+III</t>
  </si>
  <si>
    <t>tj.</t>
  </si>
  <si>
    <t>god.</t>
  </si>
  <si>
    <t>nastavnik</t>
  </si>
  <si>
    <t>god</t>
  </si>
  <si>
    <t>1.</t>
  </si>
  <si>
    <t>Hrvatski jezik</t>
  </si>
  <si>
    <t>2.</t>
  </si>
  <si>
    <t>3.</t>
  </si>
  <si>
    <t>Povijest</t>
  </si>
  <si>
    <t>4.</t>
  </si>
  <si>
    <t>Vjeronauk/Etika</t>
  </si>
  <si>
    <t>5.</t>
  </si>
  <si>
    <t>Tjelesna i zdravstvena kultura</t>
  </si>
  <si>
    <t>6.</t>
  </si>
  <si>
    <t>Politika i gospodarstvo</t>
  </si>
  <si>
    <t>7.</t>
  </si>
  <si>
    <t>Izborna nastava, TZK</t>
  </si>
  <si>
    <t>Ukupno općeobrazovni dio</t>
  </si>
  <si>
    <t>B)  STRUČNO-TEORIJSKI  DIO</t>
  </si>
  <si>
    <t>Osnove računalstva</t>
  </si>
  <si>
    <t>Matematika u struci</t>
  </si>
  <si>
    <t>8.</t>
  </si>
  <si>
    <t>9.</t>
  </si>
  <si>
    <t>Ukupno stručno-teorijski dio</t>
  </si>
  <si>
    <t>C)  PRAKTIČNI  DIO</t>
  </si>
  <si>
    <t>Ukupno praktični dio</t>
  </si>
  <si>
    <t>UKUPNO SATI NASTAVE</t>
  </si>
  <si>
    <t>NAPOMENE</t>
  </si>
  <si>
    <t>a) Izborna nastava 1.razred - Tjelesni odgoj</t>
  </si>
  <si>
    <t>10.</t>
  </si>
  <si>
    <t>11.</t>
  </si>
  <si>
    <t>šk. god:</t>
  </si>
  <si>
    <t>2013./2014.</t>
  </si>
  <si>
    <t xml:space="preserve">Tehničko crtanje </t>
  </si>
  <si>
    <t>Osnove tehničkih materijala</t>
  </si>
  <si>
    <t>Osnove tehničke mehanike</t>
  </si>
  <si>
    <t>Elementi strojeva</t>
  </si>
  <si>
    <t>Osnove automatizacije</t>
  </si>
  <si>
    <t>Tehnologija obrade i montaže</t>
  </si>
  <si>
    <t>Osnove elektrotehnike i elektronike</t>
  </si>
  <si>
    <t>Tehnike motornih vozila</t>
  </si>
  <si>
    <t>Tehnologija održavanja vozila</t>
  </si>
  <si>
    <t>13.</t>
  </si>
  <si>
    <t>14.</t>
  </si>
  <si>
    <t>15.</t>
  </si>
  <si>
    <t>Izborna nastava, Matematika u struci</t>
  </si>
  <si>
    <t>Izborna nastava, Tehnike mot. vozila</t>
  </si>
  <si>
    <t>Izborna nastava, Dijagnostika mot. Voz</t>
  </si>
  <si>
    <t>a - Tehnologija obrade i montaže</t>
  </si>
  <si>
    <t>c - Tehnologija održavanja vozila</t>
  </si>
  <si>
    <t>b - Praktična nastava (max)</t>
  </si>
  <si>
    <t>C1</t>
  </si>
  <si>
    <t xml:space="preserve"> NASTAVA U ŠKOLI</t>
  </si>
  <si>
    <t>C2</t>
  </si>
  <si>
    <t>NASTAVA U AUTOMEHANIČARSKOJ RADIONICI</t>
  </si>
  <si>
    <t>C3</t>
  </si>
  <si>
    <t>FERIJALNA PRAKSA</t>
  </si>
  <si>
    <t>Završni ispit</t>
  </si>
  <si>
    <t>b) Izborna nastava 2. razred - Matematika u struci,Tehnike motornih vozila</t>
  </si>
  <si>
    <t>c) Izborna nastava 3.razred - Tehnike motornih vozila, Dijagnostika motornih vozila</t>
  </si>
  <si>
    <t>Engleski jezik</t>
  </si>
  <si>
    <t>AUTOMEHANIČAR JMO b razred</t>
  </si>
  <si>
    <t>Tehnologija autolimarije</t>
  </si>
  <si>
    <t>12.</t>
  </si>
  <si>
    <t>Izborna nastava, Tehnologija održ.voz.</t>
  </si>
  <si>
    <t>Izborna nastava,Tehnologija autolimar.</t>
  </si>
  <si>
    <t>Elementi strojeva i protoka</t>
  </si>
  <si>
    <t>Nove tehnologije</t>
  </si>
  <si>
    <t>Tehnologija strojarskih instalacija</t>
  </si>
  <si>
    <t>Tehnologija vodoinstalacija</t>
  </si>
  <si>
    <t>Izborna nastava,Tehnologija vodoinst.</t>
  </si>
  <si>
    <t>Tehnologija grijanja i klimatizacije</t>
  </si>
  <si>
    <t>Izborna nastava,Tehnologija gr.i kl..</t>
  </si>
  <si>
    <t>D - Tehnologija strojarskih instalacija</t>
  </si>
  <si>
    <t>NASTAVA U INSTALATERSKOJ  RADIONICi</t>
  </si>
  <si>
    <t>b - Tehnologija strojarskih instalacija</t>
  </si>
  <si>
    <t>c - Tehnologija vodoinstalacije</t>
  </si>
  <si>
    <t>NASTAVA U AUTOLIMARSKOJ RADIONICI</t>
  </si>
  <si>
    <t>c - Tehnologija autolimarije</t>
  </si>
  <si>
    <t>b) Izborna nastava 2. razred - Matematika u struci,Tehnologija grijanja i klimatizacije</t>
  </si>
  <si>
    <t>c) Izborna nastava 3.razred - Tehnologija grijanja i klimatizacije</t>
  </si>
  <si>
    <t>b) Izborna nastava 2. razred - Matematika u struci,Tehnologija vodoinstalacije</t>
  </si>
  <si>
    <t>c) Izborna nastava 3.razred - Tehnologija vodoinstalacije</t>
  </si>
  <si>
    <t>b) Izborna nastava 2. razred - Matematika u struci,Tehnologija održavanja vozila</t>
  </si>
  <si>
    <t>c) Izborna nastava 3.razred - Tehnologija održavanja vozila, Tehnologija autolimarije</t>
  </si>
  <si>
    <t xml:space="preserve">AUTOMEHANIČAR JMO </t>
  </si>
  <si>
    <t xml:space="preserve">AUTOLIMAR JMO </t>
  </si>
  <si>
    <t>VODOINSTALATERI JMO</t>
  </si>
  <si>
    <t>BROJ SATI TJEDNO I GODIŠNJE</t>
  </si>
  <si>
    <t xml:space="preserve">INSTALATERI GRIJANJA I KLIMATIZACIJE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</si>
</sst>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48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20" borderId="1" applyNumberFormat="0" applyFont="0" applyAlignment="0" applyProtection="0"/>
    <xf numFmtId="0" fontId="33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3" fillId="0" borderId="0" applyFont="0" applyFill="0" applyBorder="0" applyAlignment="0" applyProtection="0"/>
    <xf numFmtId="0" fontId="42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95"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16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2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8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wrapText="1"/>
    </xf>
    <xf numFmtId="49" fontId="3" fillId="0" borderId="17" xfId="0" applyNumberFormat="1" applyFont="1" applyBorder="1" applyAlignment="1">
      <alignment horizontal="left" vertical="center"/>
    </xf>
    <xf numFmtId="0" fontId="0" fillId="0" borderId="18" xfId="0" applyBorder="1" applyAlignment="1">
      <alignment wrapText="1"/>
    </xf>
    <xf numFmtId="49" fontId="3" fillId="0" borderId="17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zoomScale="140" zoomScaleNormal="140" zoomScalePageLayoutView="0" workbookViewId="0" topLeftCell="A1">
      <selection activeCell="C3" sqref="C3:L3"/>
    </sheetView>
  </sheetViews>
  <sheetFormatPr defaultColWidth="9.140625" defaultRowHeight="12.75" customHeight="1"/>
  <cols>
    <col min="1" max="1" width="2.8515625" style="0" customWidth="1"/>
    <col min="2" max="2" width="33.8515625" style="0" customWidth="1"/>
    <col min="3" max="3" width="3.28125" style="0" customWidth="1"/>
    <col min="4" max="4" width="5.28125" style="0" customWidth="1"/>
    <col min="5" max="5" width="0.13671875" style="0" customWidth="1"/>
    <col min="6" max="6" width="4.00390625" style="0" customWidth="1"/>
    <col min="7" max="7" width="6.00390625" style="0" customWidth="1"/>
    <col min="8" max="8" width="14.140625" style="0" hidden="1" customWidth="1"/>
    <col min="9" max="9" width="5.00390625" style="0" customWidth="1"/>
    <col min="10" max="10" width="6.00390625" style="0" customWidth="1"/>
    <col min="11" max="11" width="14.7109375" style="0" hidden="1" customWidth="1"/>
    <col min="12" max="12" width="6.57421875" style="0" customWidth="1"/>
  </cols>
  <sheetData>
    <row r="1" spans="1:12" ht="18" customHeight="1">
      <c r="A1" s="56" t="s">
        <v>92</v>
      </c>
      <c r="B1" s="46"/>
      <c r="C1" s="46"/>
      <c r="D1" s="46"/>
      <c r="E1" s="46"/>
      <c r="F1" s="46"/>
      <c r="G1" s="46"/>
      <c r="H1" s="41"/>
      <c r="I1" s="57"/>
      <c r="J1" s="41"/>
      <c r="K1" s="58"/>
      <c r="L1" s="41"/>
    </row>
    <row r="2" spans="1:12" ht="15.75" customHeight="1">
      <c r="A2" s="59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1"/>
    </row>
    <row r="3" spans="1:12" ht="17.25" customHeight="1">
      <c r="A3" s="50" t="s">
        <v>1</v>
      </c>
      <c r="B3" s="52" t="s">
        <v>2</v>
      </c>
      <c r="C3" s="54" t="s">
        <v>95</v>
      </c>
      <c r="D3" s="46"/>
      <c r="E3" s="46"/>
      <c r="F3" s="46"/>
      <c r="G3" s="46"/>
      <c r="H3" s="46"/>
      <c r="I3" s="46"/>
      <c r="J3" s="46"/>
      <c r="K3" s="46"/>
      <c r="L3" s="41"/>
    </row>
    <row r="4" spans="1:12" ht="17.25" customHeight="1">
      <c r="A4" s="51"/>
      <c r="B4" s="53"/>
      <c r="C4" s="42" t="s">
        <v>3</v>
      </c>
      <c r="D4" s="46"/>
      <c r="E4" s="41"/>
      <c r="F4" s="42" t="s">
        <v>4</v>
      </c>
      <c r="G4" s="46"/>
      <c r="H4" s="41"/>
      <c r="I4" s="42" t="s">
        <v>5</v>
      </c>
      <c r="J4" s="46"/>
      <c r="K4" s="41"/>
      <c r="L4" s="55" t="s">
        <v>6</v>
      </c>
    </row>
    <row r="5" spans="1:12" ht="17.25" customHeight="1">
      <c r="A5" s="51"/>
      <c r="B5" s="53"/>
      <c r="C5" s="5" t="s">
        <v>7</v>
      </c>
      <c r="D5" s="5" t="s">
        <v>8</v>
      </c>
      <c r="E5" s="5" t="s">
        <v>9</v>
      </c>
      <c r="F5" s="5" t="s">
        <v>7</v>
      </c>
      <c r="G5" s="5" t="s">
        <v>8</v>
      </c>
      <c r="H5" s="5" t="s">
        <v>9</v>
      </c>
      <c r="I5" s="5" t="s">
        <v>7</v>
      </c>
      <c r="J5" s="5" t="s">
        <v>10</v>
      </c>
      <c r="K5" s="5" t="s">
        <v>9</v>
      </c>
      <c r="L5" s="51"/>
    </row>
    <row r="6" spans="1:12" ht="17.25" customHeight="1">
      <c r="A6" s="10" t="s">
        <v>11</v>
      </c>
      <c r="B6" s="7" t="s">
        <v>12</v>
      </c>
      <c r="C6" s="5">
        <v>3</v>
      </c>
      <c r="D6" s="5">
        <v>105</v>
      </c>
      <c r="E6" s="2"/>
      <c r="F6" s="5">
        <v>3</v>
      </c>
      <c r="G6" s="5">
        <v>105</v>
      </c>
      <c r="H6" s="2"/>
      <c r="I6" s="5">
        <v>3</v>
      </c>
      <c r="J6" s="5">
        <v>96</v>
      </c>
      <c r="K6" s="2"/>
      <c r="L6" s="5">
        <f aca="true" t="shared" si="0" ref="L6:L12">SUM(D6,G6,J6)</f>
        <v>306</v>
      </c>
    </row>
    <row r="7" spans="1:12" ht="17.25" customHeight="1">
      <c r="A7" s="10" t="s">
        <v>13</v>
      </c>
      <c r="B7" s="23" t="s">
        <v>67</v>
      </c>
      <c r="C7" s="5">
        <v>2</v>
      </c>
      <c r="D7" s="5">
        <v>70</v>
      </c>
      <c r="E7" s="24"/>
      <c r="F7" s="5">
        <v>2</v>
      </c>
      <c r="G7" s="5">
        <v>70</v>
      </c>
      <c r="H7" s="25"/>
      <c r="I7" s="5">
        <v>2</v>
      </c>
      <c r="J7" s="5">
        <v>64</v>
      </c>
      <c r="K7" s="25"/>
      <c r="L7" s="5">
        <f t="shared" si="0"/>
        <v>204</v>
      </c>
    </row>
    <row r="8" spans="1:12" ht="17.25" customHeight="1">
      <c r="A8" s="10" t="s">
        <v>14</v>
      </c>
      <c r="B8" s="7" t="s">
        <v>15</v>
      </c>
      <c r="C8" s="5">
        <v>2</v>
      </c>
      <c r="D8" s="5">
        <v>70</v>
      </c>
      <c r="E8" s="25"/>
      <c r="F8" s="5"/>
      <c r="G8" s="5"/>
      <c r="H8" s="2"/>
      <c r="I8" s="5"/>
      <c r="J8" s="5"/>
      <c r="K8" s="2"/>
      <c r="L8" s="5">
        <f t="shared" si="0"/>
        <v>70</v>
      </c>
    </row>
    <row r="9" spans="1:12" ht="17.25" customHeight="1">
      <c r="A9" s="10" t="s">
        <v>16</v>
      </c>
      <c r="B9" s="7" t="s">
        <v>17</v>
      </c>
      <c r="C9" s="5">
        <v>1</v>
      </c>
      <c r="D9" s="5">
        <v>35</v>
      </c>
      <c r="E9" s="25"/>
      <c r="F9" s="5">
        <v>1</v>
      </c>
      <c r="G9" s="5">
        <v>35</v>
      </c>
      <c r="H9" s="25"/>
      <c r="I9" s="5">
        <v>1</v>
      </c>
      <c r="J9" s="5">
        <v>32</v>
      </c>
      <c r="K9" s="25"/>
      <c r="L9" s="5">
        <f t="shared" si="0"/>
        <v>102</v>
      </c>
    </row>
    <row r="10" spans="1:12" ht="17.25" customHeight="1">
      <c r="A10" s="10" t="s">
        <v>18</v>
      </c>
      <c r="B10" s="7" t="s">
        <v>19</v>
      </c>
      <c r="C10" s="5">
        <v>1</v>
      </c>
      <c r="D10" s="5">
        <v>35</v>
      </c>
      <c r="E10" s="25"/>
      <c r="F10" s="5">
        <v>1</v>
      </c>
      <c r="G10" s="5">
        <v>35</v>
      </c>
      <c r="H10" s="25"/>
      <c r="I10" s="5">
        <v>1</v>
      </c>
      <c r="J10" s="5">
        <v>32</v>
      </c>
      <c r="K10" s="25"/>
      <c r="L10" s="5">
        <f t="shared" si="0"/>
        <v>102</v>
      </c>
    </row>
    <row r="11" spans="1:12" ht="17.25" customHeight="1">
      <c r="A11" s="10" t="s">
        <v>20</v>
      </c>
      <c r="B11" s="7" t="s">
        <v>21</v>
      </c>
      <c r="C11" s="5"/>
      <c r="D11" s="5"/>
      <c r="E11" s="2"/>
      <c r="F11" s="5">
        <v>2</v>
      </c>
      <c r="G11" s="5">
        <v>70</v>
      </c>
      <c r="H11" s="2"/>
      <c r="I11" s="5"/>
      <c r="J11" s="5"/>
      <c r="K11" s="2"/>
      <c r="L11" s="5">
        <f t="shared" si="0"/>
        <v>70</v>
      </c>
    </row>
    <row r="12" spans="1:12" ht="17.25" customHeight="1">
      <c r="A12" s="10" t="s">
        <v>22</v>
      </c>
      <c r="B12" s="7" t="s">
        <v>23</v>
      </c>
      <c r="C12" s="5">
        <v>1</v>
      </c>
      <c r="D12" s="5">
        <v>35</v>
      </c>
      <c r="E12" s="25"/>
      <c r="F12" s="5"/>
      <c r="G12" s="5"/>
      <c r="H12" s="2"/>
      <c r="I12" s="5"/>
      <c r="J12" s="5"/>
      <c r="K12" s="2"/>
      <c r="L12" s="5">
        <f t="shared" si="0"/>
        <v>35</v>
      </c>
    </row>
    <row r="13" spans="1:12" ht="19.5" customHeight="1">
      <c r="A13" s="59" t="s">
        <v>24</v>
      </c>
      <c r="B13" s="41"/>
      <c r="C13" s="9">
        <f>SUM(C6:C12)</f>
        <v>10</v>
      </c>
      <c r="D13" s="9">
        <f>SUM(D6:D12)</f>
        <v>350</v>
      </c>
      <c r="E13" s="9"/>
      <c r="F13" s="9">
        <f>SUM(F6:F11)</f>
        <v>9</v>
      </c>
      <c r="G13" s="9">
        <f>SUM(G6:G11)</f>
        <v>315</v>
      </c>
      <c r="H13" s="9"/>
      <c r="I13" s="9">
        <f>SUM(I6:I11)</f>
        <v>7</v>
      </c>
      <c r="J13" s="9">
        <f>SUM(J6:J11)</f>
        <v>224</v>
      </c>
      <c r="K13" s="9"/>
      <c r="L13" s="9">
        <f>SUM(D13,G13,J13)</f>
        <v>889</v>
      </c>
    </row>
    <row r="14" spans="1:12" ht="15" customHeight="1">
      <c r="A14" s="60" t="s">
        <v>25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1"/>
    </row>
    <row r="15" spans="1:12" ht="17.25" customHeight="1">
      <c r="A15" s="50" t="s">
        <v>1</v>
      </c>
      <c r="B15" s="52" t="s">
        <v>2</v>
      </c>
      <c r="C15" s="54" t="s">
        <v>95</v>
      </c>
      <c r="D15" s="46"/>
      <c r="E15" s="46"/>
      <c r="F15" s="46"/>
      <c r="G15" s="46"/>
      <c r="H15" s="46"/>
      <c r="I15" s="46"/>
      <c r="J15" s="46"/>
      <c r="K15" s="46"/>
      <c r="L15" s="41"/>
    </row>
    <row r="16" spans="1:12" ht="17.25" customHeight="1">
      <c r="A16" s="51"/>
      <c r="B16" s="53"/>
      <c r="C16" s="42" t="s">
        <v>3</v>
      </c>
      <c r="D16" s="46"/>
      <c r="E16" s="41"/>
      <c r="F16" s="42" t="s">
        <v>4</v>
      </c>
      <c r="G16" s="46"/>
      <c r="H16" s="41"/>
      <c r="I16" s="42" t="s">
        <v>5</v>
      </c>
      <c r="J16" s="46"/>
      <c r="K16" s="41"/>
      <c r="L16" s="55" t="s">
        <v>6</v>
      </c>
    </row>
    <row r="17" spans="1:12" ht="17.25" customHeight="1">
      <c r="A17" s="51"/>
      <c r="B17" s="53"/>
      <c r="C17" s="5" t="s">
        <v>7</v>
      </c>
      <c r="D17" s="5" t="s">
        <v>8</v>
      </c>
      <c r="E17" s="5" t="s">
        <v>9</v>
      </c>
      <c r="F17" s="5" t="s">
        <v>7</v>
      </c>
      <c r="G17" s="5" t="s">
        <v>8</v>
      </c>
      <c r="H17" s="5" t="s">
        <v>9</v>
      </c>
      <c r="I17" s="5" t="s">
        <v>7</v>
      </c>
      <c r="J17" s="5" t="s">
        <v>10</v>
      </c>
      <c r="K17" s="5" t="s">
        <v>9</v>
      </c>
      <c r="L17" s="51"/>
    </row>
    <row r="18" spans="1:12" ht="16.5" customHeight="1">
      <c r="A18" s="10" t="s">
        <v>11</v>
      </c>
      <c r="B18" s="7" t="s">
        <v>27</v>
      </c>
      <c r="C18" s="5">
        <v>2</v>
      </c>
      <c r="D18" s="5">
        <v>70</v>
      </c>
      <c r="E18" s="25"/>
      <c r="F18" s="5">
        <v>1</v>
      </c>
      <c r="G18" s="5">
        <v>35</v>
      </c>
      <c r="H18" s="25"/>
      <c r="I18" s="5">
        <v>1</v>
      </c>
      <c r="J18" s="5">
        <v>35</v>
      </c>
      <c r="K18" s="25"/>
      <c r="L18" s="5">
        <f>D18+G18+J18</f>
        <v>140</v>
      </c>
    </row>
    <row r="19" spans="1:12" ht="16.5" customHeight="1">
      <c r="A19" s="10" t="s">
        <v>13</v>
      </c>
      <c r="B19" s="7" t="s">
        <v>26</v>
      </c>
      <c r="C19" s="13">
        <v>1.5</v>
      </c>
      <c r="D19" s="5">
        <v>52</v>
      </c>
      <c r="E19" s="25"/>
      <c r="F19" s="5"/>
      <c r="G19" s="5"/>
      <c r="H19" s="2"/>
      <c r="I19" s="5"/>
      <c r="J19" s="5"/>
      <c r="K19" s="2"/>
      <c r="L19" s="5">
        <f aca="true" t="shared" si="1" ref="L19:L31">D19+G19+J19</f>
        <v>52</v>
      </c>
    </row>
    <row r="20" spans="1:12" ht="16.5" customHeight="1">
      <c r="A20" s="10" t="s">
        <v>14</v>
      </c>
      <c r="B20" s="14" t="s">
        <v>40</v>
      </c>
      <c r="C20" s="13">
        <v>1.5</v>
      </c>
      <c r="D20" s="5">
        <v>52</v>
      </c>
      <c r="E20" s="25"/>
      <c r="F20" s="5"/>
      <c r="G20" s="5"/>
      <c r="H20" s="2"/>
      <c r="I20" s="5"/>
      <c r="J20" s="5"/>
      <c r="K20" s="2"/>
      <c r="L20" s="5">
        <f t="shared" si="1"/>
        <v>52</v>
      </c>
    </row>
    <row r="21" spans="1:12" ht="16.5" customHeight="1">
      <c r="A21" s="10" t="s">
        <v>16</v>
      </c>
      <c r="B21" s="14" t="s">
        <v>41</v>
      </c>
      <c r="C21" s="5">
        <v>1</v>
      </c>
      <c r="D21" s="5">
        <v>35</v>
      </c>
      <c r="E21" s="25"/>
      <c r="F21" s="5"/>
      <c r="G21" s="5"/>
      <c r="H21" s="2"/>
      <c r="I21" s="5"/>
      <c r="J21" s="5"/>
      <c r="K21" s="2"/>
      <c r="L21" s="5">
        <f t="shared" si="1"/>
        <v>35</v>
      </c>
    </row>
    <row r="22" spans="1:12" ht="16.5" customHeight="1">
      <c r="A22" s="10" t="s">
        <v>18</v>
      </c>
      <c r="B22" s="14" t="s">
        <v>42</v>
      </c>
      <c r="C22" s="13"/>
      <c r="D22" s="5"/>
      <c r="E22" s="2"/>
      <c r="F22" s="4">
        <v>2</v>
      </c>
      <c r="G22" s="5">
        <v>70</v>
      </c>
      <c r="H22" s="25"/>
      <c r="I22" s="4"/>
      <c r="J22" s="5"/>
      <c r="K22" s="2"/>
      <c r="L22" s="5">
        <f t="shared" si="1"/>
        <v>70</v>
      </c>
    </row>
    <row r="23" spans="1:12" ht="16.5" customHeight="1">
      <c r="A23" s="10" t="s">
        <v>20</v>
      </c>
      <c r="B23" s="14" t="s">
        <v>43</v>
      </c>
      <c r="C23" s="5"/>
      <c r="D23" s="5"/>
      <c r="E23" s="2"/>
      <c r="F23" s="4">
        <v>2</v>
      </c>
      <c r="G23" s="5">
        <v>70</v>
      </c>
      <c r="H23" s="25"/>
      <c r="I23" s="4"/>
      <c r="J23" s="5"/>
      <c r="K23" s="2"/>
      <c r="L23" s="5">
        <f t="shared" si="1"/>
        <v>70</v>
      </c>
    </row>
    <row r="24" spans="1:12" ht="16.5" customHeight="1">
      <c r="A24" s="10" t="s">
        <v>22</v>
      </c>
      <c r="B24" s="14" t="s">
        <v>44</v>
      </c>
      <c r="C24" s="5"/>
      <c r="D24" s="5"/>
      <c r="E24" s="3"/>
      <c r="F24" s="5"/>
      <c r="G24" s="5"/>
      <c r="H24" s="2"/>
      <c r="I24" s="5">
        <v>2</v>
      </c>
      <c r="J24" s="5">
        <v>64</v>
      </c>
      <c r="K24" s="25"/>
      <c r="L24" s="5">
        <f t="shared" si="1"/>
        <v>64</v>
      </c>
    </row>
    <row r="25" spans="1:12" ht="16.5" customHeight="1">
      <c r="A25" s="10" t="s">
        <v>28</v>
      </c>
      <c r="B25" s="15" t="s">
        <v>45</v>
      </c>
      <c r="C25" s="5">
        <v>1</v>
      </c>
      <c r="D25" s="5">
        <v>35</v>
      </c>
      <c r="E25" s="25"/>
      <c r="F25" s="5"/>
      <c r="G25" s="5"/>
      <c r="H25" s="2"/>
      <c r="I25" s="5"/>
      <c r="J25" s="5"/>
      <c r="K25" s="2"/>
      <c r="L25" s="5">
        <f t="shared" si="1"/>
        <v>35</v>
      </c>
    </row>
    <row r="26" spans="1:12" s="11" customFormat="1" ht="16.5" customHeight="1">
      <c r="A26" s="16" t="s">
        <v>29</v>
      </c>
      <c r="B26" s="15" t="s">
        <v>46</v>
      </c>
      <c r="C26" s="5"/>
      <c r="D26" s="5"/>
      <c r="E26" s="3"/>
      <c r="F26" s="5"/>
      <c r="G26" s="5"/>
      <c r="H26" s="2"/>
      <c r="I26" s="5">
        <v>1</v>
      </c>
      <c r="J26" s="5">
        <v>32</v>
      </c>
      <c r="K26" s="25"/>
      <c r="L26" s="5">
        <f t="shared" si="1"/>
        <v>32</v>
      </c>
    </row>
    <row r="27" spans="1:12" s="11" customFormat="1" ht="16.5" customHeight="1">
      <c r="A27" s="16" t="s">
        <v>36</v>
      </c>
      <c r="B27" s="15" t="s">
        <v>47</v>
      </c>
      <c r="C27" s="5"/>
      <c r="D27" s="5"/>
      <c r="E27" s="3"/>
      <c r="F27" s="5">
        <v>2</v>
      </c>
      <c r="G27" s="5">
        <v>70</v>
      </c>
      <c r="H27" s="25"/>
      <c r="I27" s="5">
        <v>3</v>
      </c>
      <c r="J27" s="5">
        <v>96</v>
      </c>
      <c r="K27" s="25"/>
      <c r="L27" s="5">
        <f t="shared" si="1"/>
        <v>166</v>
      </c>
    </row>
    <row r="28" spans="1:12" s="11" customFormat="1" ht="16.5" customHeight="1">
      <c r="A28" s="16" t="s">
        <v>37</v>
      </c>
      <c r="B28" s="15" t="s">
        <v>48</v>
      </c>
      <c r="C28" s="5"/>
      <c r="D28" s="5"/>
      <c r="E28" s="3"/>
      <c r="F28" s="5">
        <v>1</v>
      </c>
      <c r="G28" s="5">
        <v>35</v>
      </c>
      <c r="H28" s="25"/>
      <c r="I28" s="5">
        <v>1</v>
      </c>
      <c r="J28" s="5">
        <v>32</v>
      </c>
      <c r="K28" s="25"/>
      <c r="L28" s="5">
        <f t="shared" si="1"/>
        <v>67</v>
      </c>
    </row>
    <row r="29" spans="1:12" s="11" customFormat="1" ht="16.5" customHeight="1">
      <c r="A29" s="16" t="s">
        <v>49</v>
      </c>
      <c r="B29" s="15" t="s">
        <v>52</v>
      </c>
      <c r="C29" s="5"/>
      <c r="D29" s="5"/>
      <c r="E29" s="3"/>
      <c r="F29" s="5">
        <v>1</v>
      </c>
      <c r="G29" s="5">
        <v>35</v>
      </c>
      <c r="H29" s="25"/>
      <c r="I29" s="5"/>
      <c r="J29" s="5"/>
      <c r="K29" s="2"/>
      <c r="L29" s="5">
        <f t="shared" si="1"/>
        <v>35</v>
      </c>
    </row>
    <row r="30" spans="1:12" s="11" customFormat="1" ht="16.5" customHeight="1">
      <c r="A30" s="16" t="s">
        <v>50</v>
      </c>
      <c r="B30" s="15" t="s">
        <v>53</v>
      </c>
      <c r="C30" s="5"/>
      <c r="D30" s="5"/>
      <c r="E30" s="3"/>
      <c r="F30" s="5">
        <v>1</v>
      </c>
      <c r="G30" s="5">
        <v>35</v>
      </c>
      <c r="H30" s="25"/>
      <c r="I30" s="5">
        <v>1</v>
      </c>
      <c r="J30" s="5">
        <v>32</v>
      </c>
      <c r="K30" s="25"/>
      <c r="L30" s="5">
        <f t="shared" si="1"/>
        <v>67</v>
      </c>
    </row>
    <row r="31" spans="1:12" ht="16.5" customHeight="1">
      <c r="A31" s="16" t="s">
        <v>51</v>
      </c>
      <c r="B31" s="15" t="s">
        <v>54</v>
      </c>
      <c r="C31" s="5"/>
      <c r="D31" s="5"/>
      <c r="E31" s="3"/>
      <c r="F31" s="5"/>
      <c r="G31" s="5"/>
      <c r="H31" s="2"/>
      <c r="I31" s="5">
        <v>1</v>
      </c>
      <c r="J31" s="5">
        <v>32</v>
      </c>
      <c r="K31" s="25"/>
      <c r="L31" s="5">
        <f t="shared" si="1"/>
        <v>32</v>
      </c>
    </row>
    <row r="32" spans="1:12" ht="19.5" customHeight="1">
      <c r="A32" s="48" t="s">
        <v>30</v>
      </c>
      <c r="B32" s="49"/>
      <c r="C32" s="17">
        <f>SUM(C18:C31)</f>
        <v>7</v>
      </c>
      <c r="D32" s="17">
        <f>SUM(D18:D25)</f>
        <v>244</v>
      </c>
      <c r="E32" s="17"/>
      <c r="F32" s="17">
        <f>SUM(F18:F31)</f>
        <v>10</v>
      </c>
      <c r="G32" s="17">
        <f>SUM(G18:G31)</f>
        <v>350</v>
      </c>
      <c r="H32" s="17"/>
      <c r="I32" s="17">
        <f>SUM(I18:I31)</f>
        <v>10</v>
      </c>
      <c r="J32" s="17">
        <f>SUM(J18:J31)</f>
        <v>323</v>
      </c>
      <c r="K32" s="17"/>
      <c r="L32" s="17">
        <f>SUM(L18:L31)</f>
        <v>917</v>
      </c>
    </row>
    <row r="33" spans="1:12" ht="19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s="22" customFormat="1" ht="19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6.5" customHeight="1">
      <c r="A35" s="40" t="s">
        <v>31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1"/>
    </row>
    <row r="36" spans="1:12" ht="17.25" customHeight="1">
      <c r="A36" s="50" t="s">
        <v>1</v>
      </c>
      <c r="B36" s="52" t="s">
        <v>2</v>
      </c>
      <c r="C36" s="54" t="s">
        <v>95</v>
      </c>
      <c r="D36" s="46"/>
      <c r="E36" s="46"/>
      <c r="F36" s="46"/>
      <c r="G36" s="46"/>
      <c r="H36" s="46"/>
      <c r="I36" s="46"/>
      <c r="J36" s="46"/>
      <c r="K36" s="46"/>
      <c r="L36" s="41"/>
    </row>
    <row r="37" spans="1:12" ht="17.25" customHeight="1">
      <c r="A37" s="51"/>
      <c r="B37" s="53"/>
      <c r="C37" s="42" t="s">
        <v>3</v>
      </c>
      <c r="D37" s="46"/>
      <c r="E37" s="41"/>
      <c r="F37" s="42" t="s">
        <v>4</v>
      </c>
      <c r="G37" s="46"/>
      <c r="H37" s="41"/>
      <c r="I37" s="42" t="s">
        <v>5</v>
      </c>
      <c r="J37" s="46"/>
      <c r="K37" s="41"/>
      <c r="L37" s="55" t="s">
        <v>6</v>
      </c>
    </row>
    <row r="38" spans="1:12" ht="17.25" customHeight="1">
      <c r="A38" s="51"/>
      <c r="B38" s="53"/>
      <c r="C38" s="5" t="s">
        <v>7</v>
      </c>
      <c r="D38" s="5" t="s">
        <v>8</v>
      </c>
      <c r="E38" s="5" t="s">
        <v>9</v>
      </c>
      <c r="F38" s="5" t="s">
        <v>7</v>
      </c>
      <c r="G38" s="5" t="s">
        <v>8</v>
      </c>
      <c r="H38" s="5" t="s">
        <v>9</v>
      </c>
      <c r="I38" s="5" t="s">
        <v>7</v>
      </c>
      <c r="J38" s="5" t="s">
        <v>10</v>
      </c>
      <c r="K38" s="5" t="s">
        <v>9</v>
      </c>
      <c r="L38" s="51"/>
    </row>
    <row r="39" spans="1:12" ht="17.25" customHeight="1">
      <c r="A39" s="16" t="s">
        <v>58</v>
      </c>
      <c r="B39" s="14" t="s">
        <v>59</v>
      </c>
      <c r="C39" s="5"/>
      <c r="D39" s="5"/>
      <c r="E39" s="2"/>
      <c r="F39" s="5"/>
      <c r="G39" s="5"/>
      <c r="H39" s="2"/>
      <c r="I39" s="5"/>
      <c r="J39" s="5"/>
      <c r="K39" s="2"/>
      <c r="L39" s="5"/>
    </row>
    <row r="40" spans="1:12" ht="17.25" customHeight="1">
      <c r="A40" s="10"/>
      <c r="B40" s="14" t="s">
        <v>55</v>
      </c>
      <c r="C40" s="5"/>
      <c r="D40" s="5">
        <v>35</v>
      </c>
      <c r="E40" s="2"/>
      <c r="F40" s="5"/>
      <c r="G40" s="5"/>
      <c r="H40" s="2"/>
      <c r="I40" s="5"/>
      <c r="J40" s="5"/>
      <c r="K40" s="2"/>
      <c r="L40" s="5">
        <f aca="true" t="shared" si="2" ref="L40:L47">SUM(D40,G40,J40)</f>
        <v>35</v>
      </c>
    </row>
    <row r="41" spans="1:12" ht="17.25" customHeight="1">
      <c r="A41" s="10"/>
      <c r="B41" s="14" t="s">
        <v>57</v>
      </c>
      <c r="C41" s="4"/>
      <c r="D41" s="5">
        <v>455</v>
      </c>
      <c r="E41" s="2"/>
      <c r="F41" s="5"/>
      <c r="G41" s="5"/>
      <c r="H41" s="2"/>
      <c r="I41" s="5"/>
      <c r="J41" s="5"/>
      <c r="K41" s="2"/>
      <c r="L41" s="5">
        <f t="shared" si="2"/>
        <v>455</v>
      </c>
    </row>
    <row r="42" spans="1:12" ht="19.5" customHeight="1">
      <c r="A42" s="10"/>
      <c r="B42" s="14" t="s">
        <v>56</v>
      </c>
      <c r="C42" s="5"/>
      <c r="D42" s="5"/>
      <c r="E42" s="2"/>
      <c r="F42" s="4"/>
      <c r="G42" s="5"/>
      <c r="H42" s="2"/>
      <c r="I42" s="5"/>
      <c r="J42" s="5">
        <v>32</v>
      </c>
      <c r="K42" s="2"/>
      <c r="L42" s="5">
        <f t="shared" si="2"/>
        <v>32</v>
      </c>
    </row>
    <row r="43" spans="1:12" ht="30" customHeight="1">
      <c r="A43" s="16" t="s">
        <v>60</v>
      </c>
      <c r="B43" s="15" t="s">
        <v>61</v>
      </c>
      <c r="C43" s="5"/>
      <c r="D43" s="5">
        <v>175</v>
      </c>
      <c r="E43" s="2"/>
      <c r="F43" s="5"/>
      <c r="G43" s="5">
        <v>595</v>
      </c>
      <c r="H43" s="2"/>
      <c r="I43" s="5"/>
      <c r="J43" s="5">
        <v>608</v>
      </c>
      <c r="K43" s="2"/>
      <c r="L43" s="5">
        <f t="shared" si="2"/>
        <v>1378</v>
      </c>
    </row>
    <row r="44" spans="1:12" ht="17.25" customHeight="1">
      <c r="A44" s="16" t="s">
        <v>62</v>
      </c>
      <c r="B44" s="14" t="s">
        <v>63</v>
      </c>
      <c r="C44" s="5"/>
      <c r="D44" s="5">
        <v>200</v>
      </c>
      <c r="E44" s="2"/>
      <c r="F44" s="5"/>
      <c r="G44" s="5">
        <v>200</v>
      </c>
      <c r="H44" s="2"/>
      <c r="I44" s="5"/>
      <c r="J44" s="5"/>
      <c r="K44" s="2"/>
      <c r="L44" s="5">
        <f t="shared" si="2"/>
        <v>400</v>
      </c>
    </row>
    <row r="45" spans="1:12" ht="16.5" customHeight="1">
      <c r="A45" s="10"/>
      <c r="B45" s="15" t="s">
        <v>64</v>
      </c>
      <c r="C45" s="5"/>
      <c r="D45" s="5"/>
      <c r="E45" s="2"/>
      <c r="F45" s="5"/>
      <c r="G45" s="5"/>
      <c r="H45" s="2"/>
      <c r="I45" s="5"/>
      <c r="J45" s="5">
        <v>96</v>
      </c>
      <c r="K45" s="2"/>
      <c r="L45" s="5">
        <f t="shared" si="2"/>
        <v>96</v>
      </c>
    </row>
    <row r="46" spans="1:12" ht="12.75">
      <c r="A46" s="40" t="s">
        <v>32</v>
      </c>
      <c r="B46" s="41"/>
      <c r="C46" s="8"/>
      <c r="D46" s="8">
        <f>SUM(D39:D45)</f>
        <v>865</v>
      </c>
      <c r="E46" s="8"/>
      <c r="F46" s="8"/>
      <c r="G46" s="8">
        <f>SUM(G39:G45)</f>
        <v>795</v>
      </c>
      <c r="H46" s="8"/>
      <c r="I46" s="8"/>
      <c r="J46" s="8">
        <f>SUM(J39:J45)</f>
        <v>736</v>
      </c>
      <c r="K46" s="8"/>
      <c r="L46" s="8">
        <f t="shared" si="2"/>
        <v>2396</v>
      </c>
    </row>
    <row r="47" spans="1:12" ht="21.75" customHeight="1">
      <c r="A47" s="42" t="s">
        <v>33</v>
      </c>
      <c r="B47" s="41"/>
      <c r="C47" s="6"/>
      <c r="D47" s="6">
        <f>(D46+D32)+D13</f>
        <v>1459</v>
      </c>
      <c r="E47" s="6"/>
      <c r="F47" s="6"/>
      <c r="G47" s="6">
        <f>(G46+G32)+G13</f>
        <v>1460</v>
      </c>
      <c r="H47" s="6"/>
      <c r="I47" s="6"/>
      <c r="J47" s="6">
        <f>(J46+J32)+J13</f>
        <v>1283</v>
      </c>
      <c r="K47" s="6"/>
      <c r="L47" s="6">
        <f t="shared" si="2"/>
        <v>4202</v>
      </c>
    </row>
    <row r="48" spans="1:12" s="11" customFormat="1" ht="21.75" customHeight="1">
      <c r="A48" s="20"/>
      <c r="B48" s="1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s="11" customFormat="1" ht="21.75" customHeight="1">
      <c r="A49" s="21"/>
      <c r="B49" s="18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s="11" customFormat="1" ht="21.75" customHeight="1">
      <c r="A50" s="21"/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s="11" customFormat="1" ht="21.75" customHeight="1">
      <c r="A51" s="21"/>
      <c r="B51" s="18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ht="12.75">
      <c r="A52" s="43" t="s">
        <v>34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 ht="12.75">
      <c r="A53" s="45" t="s">
        <v>35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2.75">
      <c r="A54" s="47" t="s">
        <v>65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2.75">
      <c r="A55" s="47" t="s">
        <v>66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</row>
  </sheetData>
  <sheetProtection/>
  <mergeCells count="35">
    <mergeCell ref="A1:H1"/>
    <mergeCell ref="I1:J1"/>
    <mergeCell ref="K1:L1"/>
    <mergeCell ref="A2:L2"/>
    <mergeCell ref="L16:L17"/>
    <mergeCell ref="A13:B13"/>
    <mergeCell ref="A14:L14"/>
    <mergeCell ref="A3:A5"/>
    <mergeCell ref="B3:B5"/>
    <mergeCell ref="C3:L3"/>
    <mergeCell ref="I16:K16"/>
    <mergeCell ref="C4:E4"/>
    <mergeCell ref="F4:H4"/>
    <mergeCell ref="I4:K4"/>
    <mergeCell ref="L4:L5"/>
    <mergeCell ref="C37:E37"/>
    <mergeCell ref="F37:H37"/>
    <mergeCell ref="I37:K37"/>
    <mergeCell ref="L37:L38"/>
    <mergeCell ref="A32:B32"/>
    <mergeCell ref="A35:L35"/>
    <mergeCell ref="A36:A38"/>
    <mergeCell ref="B36:B38"/>
    <mergeCell ref="C36:L36"/>
    <mergeCell ref="A15:A17"/>
    <mergeCell ref="B15:B17"/>
    <mergeCell ref="C15:L15"/>
    <mergeCell ref="C16:E16"/>
    <mergeCell ref="F16:H16"/>
    <mergeCell ref="A46:B46"/>
    <mergeCell ref="A47:B47"/>
    <mergeCell ref="A52:L52"/>
    <mergeCell ref="A53:L53"/>
    <mergeCell ref="A54:L54"/>
    <mergeCell ref="A55:L55"/>
  </mergeCells>
  <printOptions horizontalCentered="1" verticalCentered="1"/>
  <pageMargins left="0" right="0" top="0" bottom="0" header="0" footer="0"/>
  <pageSetup horizontalDpi="300" verticalDpi="300" orientation="landscape" paperSize="9" r:id="rId1"/>
  <headerFooter>
    <oddFooter>&amp;L203./2014.GODIŠNJI PLAN I PROGRAM RADA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="170" zoomScaleNormal="170" zoomScalePageLayoutView="0" workbookViewId="0" topLeftCell="A2">
      <selection activeCell="P6" sqref="P6"/>
    </sheetView>
  </sheetViews>
  <sheetFormatPr defaultColWidth="9.140625" defaultRowHeight="12.75" customHeight="1"/>
  <cols>
    <col min="1" max="1" width="2.8515625" style="12" customWidth="1"/>
    <col min="2" max="2" width="33.8515625" style="12" customWidth="1"/>
    <col min="3" max="3" width="3.28125" style="12" customWidth="1"/>
    <col min="4" max="4" width="5.7109375" style="12" customWidth="1"/>
    <col min="5" max="5" width="0.13671875" style="12" customWidth="1"/>
    <col min="6" max="6" width="4.00390625" style="12" customWidth="1"/>
    <col min="7" max="7" width="6.28125" style="12" customWidth="1"/>
    <col min="8" max="8" width="0.13671875" style="12" hidden="1" customWidth="1"/>
    <col min="9" max="9" width="5.00390625" style="12" customWidth="1"/>
    <col min="10" max="10" width="6.00390625" style="12" customWidth="1"/>
    <col min="11" max="11" width="14.7109375" style="12" hidden="1" customWidth="1"/>
    <col min="12" max="12" width="6.57421875" style="12" customWidth="1"/>
    <col min="13" max="16384" width="9.140625" style="12" customWidth="1"/>
  </cols>
  <sheetData>
    <row r="1" spans="1:12" ht="18" customHeight="1" hidden="1">
      <c r="A1" s="84" t="s">
        <v>68</v>
      </c>
      <c r="B1" s="85"/>
      <c r="C1" s="85"/>
      <c r="D1" s="85"/>
      <c r="E1" s="85"/>
      <c r="F1" s="85"/>
      <c r="G1" s="85"/>
      <c r="H1" s="86"/>
      <c r="I1" s="87" t="s">
        <v>38</v>
      </c>
      <c r="J1" s="88"/>
      <c r="K1" s="89" t="s">
        <v>39</v>
      </c>
      <c r="L1" s="90"/>
    </row>
    <row r="2" spans="1:12" ht="18" customHeight="1">
      <c r="A2" s="56" t="s">
        <v>93</v>
      </c>
      <c r="B2" s="46"/>
      <c r="C2" s="46"/>
      <c r="D2" s="46"/>
      <c r="E2" s="46"/>
      <c r="F2" s="46"/>
      <c r="G2" s="46"/>
      <c r="H2" s="41"/>
      <c r="I2" s="57"/>
      <c r="J2" s="41"/>
      <c r="K2" s="58"/>
      <c r="L2" s="41"/>
    </row>
    <row r="3" spans="1:12" ht="15.75" customHeight="1">
      <c r="A3" s="72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4"/>
    </row>
    <row r="4" spans="1:12" ht="17.25" customHeight="1">
      <c r="A4" s="75" t="s">
        <v>1</v>
      </c>
      <c r="B4" s="78" t="s">
        <v>2</v>
      </c>
      <c r="C4" s="61" t="s">
        <v>95</v>
      </c>
      <c r="D4" s="62"/>
      <c r="E4" s="62"/>
      <c r="F4" s="62"/>
      <c r="G4" s="62"/>
      <c r="H4" s="62"/>
      <c r="I4" s="62"/>
      <c r="J4" s="62"/>
      <c r="K4" s="62"/>
      <c r="L4" s="63"/>
    </row>
    <row r="5" spans="1:12" ht="17.25" customHeight="1">
      <c r="A5" s="76"/>
      <c r="B5" s="79"/>
      <c r="C5" s="64" t="s">
        <v>3</v>
      </c>
      <c r="D5" s="65"/>
      <c r="E5" s="66"/>
      <c r="F5" s="64" t="s">
        <v>4</v>
      </c>
      <c r="G5" s="65"/>
      <c r="H5" s="66"/>
      <c r="I5" s="64" t="s">
        <v>5</v>
      </c>
      <c r="J5" s="65"/>
      <c r="K5" s="66"/>
      <c r="L5" s="67" t="s">
        <v>6</v>
      </c>
    </row>
    <row r="6" spans="1:12" ht="17.25" customHeight="1">
      <c r="A6" s="77"/>
      <c r="B6" s="80"/>
      <c r="C6" s="27" t="s">
        <v>7</v>
      </c>
      <c r="D6" s="27" t="s">
        <v>8</v>
      </c>
      <c r="E6" s="27" t="s">
        <v>9</v>
      </c>
      <c r="F6" s="27" t="s">
        <v>7</v>
      </c>
      <c r="G6" s="27" t="s">
        <v>8</v>
      </c>
      <c r="H6" s="27" t="s">
        <v>9</v>
      </c>
      <c r="I6" s="27" t="s">
        <v>7</v>
      </c>
      <c r="J6" s="27" t="s">
        <v>10</v>
      </c>
      <c r="K6" s="27" t="s">
        <v>9</v>
      </c>
      <c r="L6" s="68"/>
    </row>
    <row r="7" spans="1:12" ht="17.25" customHeight="1">
      <c r="A7" s="16" t="s">
        <v>11</v>
      </c>
      <c r="B7" s="14" t="s">
        <v>12</v>
      </c>
      <c r="C7" s="27">
        <v>3</v>
      </c>
      <c r="D7" s="27">
        <v>105</v>
      </c>
      <c r="E7" s="2"/>
      <c r="F7" s="27">
        <v>3</v>
      </c>
      <c r="G7" s="27">
        <v>105</v>
      </c>
      <c r="H7" s="24"/>
      <c r="I7" s="27">
        <v>3</v>
      </c>
      <c r="J7" s="27">
        <v>96</v>
      </c>
      <c r="K7" s="25"/>
      <c r="L7" s="27">
        <f aca="true" t="shared" si="0" ref="L7:L12">SUM(D7,G7,J7)</f>
        <v>306</v>
      </c>
    </row>
    <row r="8" spans="1:12" ht="17.25" customHeight="1">
      <c r="A8" s="16" t="s">
        <v>13</v>
      </c>
      <c r="B8" s="23" t="s">
        <v>67</v>
      </c>
      <c r="C8" s="27">
        <v>2</v>
      </c>
      <c r="D8" s="27">
        <v>70</v>
      </c>
      <c r="E8" s="24"/>
      <c r="F8" s="27">
        <v>2</v>
      </c>
      <c r="G8" s="27">
        <v>70</v>
      </c>
      <c r="H8" s="25"/>
      <c r="I8" s="27">
        <v>2</v>
      </c>
      <c r="J8" s="27">
        <v>64</v>
      </c>
      <c r="K8" s="25"/>
      <c r="L8" s="27">
        <f t="shared" si="0"/>
        <v>204</v>
      </c>
    </row>
    <row r="9" spans="1:12" ht="17.25" customHeight="1">
      <c r="A9" s="16" t="s">
        <v>14</v>
      </c>
      <c r="B9" s="14" t="s">
        <v>15</v>
      </c>
      <c r="C9" s="27">
        <v>2</v>
      </c>
      <c r="D9" s="27">
        <v>70</v>
      </c>
      <c r="E9" s="25"/>
      <c r="F9" s="27"/>
      <c r="G9" s="27"/>
      <c r="H9" s="25"/>
      <c r="I9" s="27"/>
      <c r="J9" s="27"/>
      <c r="K9" s="25"/>
      <c r="L9" s="27">
        <f t="shared" si="0"/>
        <v>70</v>
      </c>
    </row>
    <row r="10" spans="1:12" ht="17.25" customHeight="1">
      <c r="A10" s="16" t="s">
        <v>16</v>
      </c>
      <c r="B10" s="14" t="s">
        <v>17</v>
      </c>
      <c r="C10" s="27">
        <v>1</v>
      </c>
      <c r="D10" s="27">
        <v>35</v>
      </c>
      <c r="E10" s="25"/>
      <c r="F10" s="27">
        <v>1</v>
      </c>
      <c r="G10" s="27">
        <v>35</v>
      </c>
      <c r="H10" s="25"/>
      <c r="I10" s="27">
        <v>1</v>
      </c>
      <c r="J10" s="27">
        <v>32</v>
      </c>
      <c r="K10" s="25"/>
      <c r="L10" s="27">
        <f t="shared" si="0"/>
        <v>102</v>
      </c>
    </row>
    <row r="11" spans="1:12" ht="17.25" customHeight="1">
      <c r="A11" s="16" t="s">
        <v>18</v>
      </c>
      <c r="B11" s="14" t="s">
        <v>19</v>
      </c>
      <c r="C11" s="27">
        <v>1</v>
      </c>
      <c r="D11" s="27">
        <v>35</v>
      </c>
      <c r="E11" s="25"/>
      <c r="F11" s="27">
        <v>1</v>
      </c>
      <c r="G11" s="27">
        <v>35</v>
      </c>
      <c r="H11" s="25"/>
      <c r="I11" s="27">
        <v>1</v>
      </c>
      <c r="J11" s="27">
        <v>32</v>
      </c>
      <c r="K11" s="25"/>
      <c r="L11" s="27">
        <f t="shared" si="0"/>
        <v>102</v>
      </c>
    </row>
    <row r="12" spans="1:12" ht="17.25" customHeight="1">
      <c r="A12" s="16" t="s">
        <v>20</v>
      </c>
      <c r="B12" s="14" t="s">
        <v>21</v>
      </c>
      <c r="C12" s="27"/>
      <c r="D12" s="27"/>
      <c r="E12" s="2"/>
      <c r="F12" s="27">
        <v>2</v>
      </c>
      <c r="G12" s="27">
        <v>70</v>
      </c>
      <c r="H12" s="25"/>
      <c r="I12" s="27"/>
      <c r="J12" s="27"/>
      <c r="K12" s="25"/>
      <c r="L12" s="27">
        <f t="shared" si="0"/>
        <v>70</v>
      </c>
    </row>
    <row r="13" spans="1:12" ht="17.25" customHeight="1">
      <c r="A13" s="16" t="s">
        <v>22</v>
      </c>
      <c r="B13" s="14" t="s">
        <v>23</v>
      </c>
      <c r="C13" s="27">
        <v>1</v>
      </c>
      <c r="D13" s="27">
        <v>35</v>
      </c>
      <c r="E13" s="25"/>
      <c r="F13" s="27"/>
      <c r="G13" s="27"/>
      <c r="H13" s="25"/>
      <c r="I13" s="27"/>
      <c r="J13" s="27"/>
      <c r="K13" s="25"/>
      <c r="L13" s="27">
        <v>35</v>
      </c>
    </row>
    <row r="14" spans="1:12" ht="19.5" customHeight="1">
      <c r="A14" s="72" t="s">
        <v>24</v>
      </c>
      <c r="B14" s="74"/>
      <c r="C14" s="28">
        <f>SUM(C7:C13)</f>
        <v>10</v>
      </c>
      <c r="D14" s="28">
        <f>SUM(D7:D13)</f>
        <v>350</v>
      </c>
      <c r="E14" s="28"/>
      <c r="F14" s="28">
        <f>SUM(F7:F12)</f>
        <v>9</v>
      </c>
      <c r="G14" s="28">
        <f>SUM(G7:G12)</f>
        <v>315</v>
      </c>
      <c r="H14" s="28"/>
      <c r="I14" s="28">
        <f>SUM(I7:I12)</f>
        <v>7</v>
      </c>
      <c r="J14" s="28">
        <f>SUM(J7:J12)</f>
        <v>224</v>
      </c>
      <c r="K14" s="28"/>
      <c r="L14" s="28">
        <f>SUM(D14,G14,J14)</f>
        <v>889</v>
      </c>
    </row>
    <row r="15" spans="1:12" ht="15" customHeight="1">
      <c r="A15" s="92" t="s">
        <v>25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4"/>
    </row>
    <row r="16" spans="1:12" ht="17.25" customHeight="1">
      <c r="A16" s="75" t="s">
        <v>1</v>
      </c>
      <c r="B16" s="78" t="s">
        <v>2</v>
      </c>
      <c r="C16" s="61" t="s">
        <v>95</v>
      </c>
      <c r="D16" s="62"/>
      <c r="E16" s="62"/>
      <c r="F16" s="62"/>
      <c r="G16" s="62"/>
      <c r="H16" s="62"/>
      <c r="I16" s="62"/>
      <c r="J16" s="62"/>
      <c r="K16" s="62"/>
      <c r="L16" s="63"/>
    </row>
    <row r="17" spans="1:12" ht="17.25" customHeight="1">
      <c r="A17" s="76"/>
      <c r="B17" s="79"/>
      <c r="C17" s="64" t="s">
        <v>3</v>
      </c>
      <c r="D17" s="65"/>
      <c r="E17" s="66"/>
      <c r="F17" s="64" t="s">
        <v>4</v>
      </c>
      <c r="G17" s="65"/>
      <c r="H17" s="66"/>
      <c r="I17" s="64" t="s">
        <v>5</v>
      </c>
      <c r="J17" s="65"/>
      <c r="K17" s="66"/>
      <c r="L17" s="67" t="s">
        <v>6</v>
      </c>
    </row>
    <row r="18" spans="1:12" ht="17.25" customHeight="1">
      <c r="A18" s="77"/>
      <c r="B18" s="80"/>
      <c r="C18" s="27" t="s">
        <v>7</v>
      </c>
      <c r="D18" s="27" t="s">
        <v>8</v>
      </c>
      <c r="E18" s="27" t="s">
        <v>9</v>
      </c>
      <c r="F18" s="27" t="s">
        <v>7</v>
      </c>
      <c r="G18" s="27" t="s">
        <v>8</v>
      </c>
      <c r="H18" s="27" t="s">
        <v>9</v>
      </c>
      <c r="I18" s="27" t="s">
        <v>7</v>
      </c>
      <c r="J18" s="27" t="s">
        <v>10</v>
      </c>
      <c r="K18" s="27" t="s">
        <v>9</v>
      </c>
      <c r="L18" s="68"/>
    </row>
    <row r="19" spans="1:12" ht="16.5" customHeight="1">
      <c r="A19" s="16" t="s">
        <v>11</v>
      </c>
      <c r="B19" s="14" t="s">
        <v>27</v>
      </c>
      <c r="C19" s="27">
        <v>2</v>
      </c>
      <c r="D19" s="27">
        <v>70</v>
      </c>
      <c r="E19" s="25"/>
      <c r="F19" s="27">
        <v>1</v>
      </c>
      <c r="G19" s="27">
        <v>35</v>
      </c>
      <c r="H19" s="25"/>
      <c r="I19" s="27">
        <v>1</v>
      </c>
      <c r="J19" s="27">
        <v>35</v>
      </c>
      <c r="K19" s="25"/>
      <c r="L19" s="27">
        <f>D19+G19+J19</f>
        <v>140</v>
      </c>
    </row>
    <row r="20" spans="1:12" ht="16.5" customHeight="1">
      <c r="A20" s="16" t="s">
        <v>13</v>
      </c>
      <c r="B20" s="14" t="s">
        <v>26</v>
      </c>
      <c r="C20" s="13">
        <v>1.5</v>
      </c>
      <c r="D20" s="27">
        <v>52</v>
      </c>
      <c r="E20" s="25"/>
      <c r="F20" s="27"/>
      <c r="G20" s="27"/>
      <c r="H20" s="25"/>
      <c r="I20" s="27"/>
      <c r="J20" s="27"/>
      <c r="K20" s="25"/>
      <c r="L20" s="27">
        <f aca="true" t="shared" si="1" ref="L20:L32">D20+G20+J20</f>
        <v>52</v>
      </c>
    </row>
    <row r="21" spans="1:12" ht="16.5" customHeight="1">
      <c r="A21" s="16" t="s">
        <v>14</v>
      </c>
      <c r="B21" s="14" t="s">
        <v>40</v>
      </c>
      <c r="C21" s="13">
        <v>1.5</v>
      </c>
      <c r="D21" s="27">
        <v>52</v>
      </c>
      <c r="E21" s="25"/>
      <c r="F21" s="27"/>
      <c r="G21" s="27"/>
      <c r="H21" s="25"/>
      <c r="I21" s="27"/>
      <c r="J21" s="27"/>
      <c r="K21" s="25"/>
      <c r="L21" s="27">
        <f t="shared" si="1"/>
        <v>52</v>
      </c>
    </row>
    <row r="22" spans="1:12" ht="16.5" customHeight="1">
      <c r="A22" s="16" t="s">
        <v>16</v>
      </c>
      <c r="B22" s="14" t="s">
        <v>41</v>
      </c>
      <c r="C22" s="27">
        <v>1</v>
      </c>
      <c r="D22" s="27">
        <v>35</v>
      </c>
      <c r="E22" s="25"/>
      <c r="F22" s="27"/>
      <c r="G22" s="27"/>
      <c r="H22" s="25"/>
      <c r="I22" s="27"/>
      <c r="J22" s="27"/>
      <c r="K22" s="25"/>
      <c r="L22" s="27">
        <f t="shared" si="1"/>
        <v>35</v>
      </c>
    </row>
    <row r="23" spans="1:12" ht="16.5" customHeight="1">
      <c r="A23" s="16" t="s">
        <v>18</v>
      </c>
      <c r="B23" s="14" t="s">
        <v>42</v>
      </c>
      <c r="C23" s="13"/>
      <c r="D23" s="27"/>
      <c r="E23" s="25"/>
      <c r="F23" s="29">
        <v>2</v>
      </c>
      <c r="G23" s="27">
        <v>70</v>
      </c>
      <c r="H23" s="25"/>
      <c r="I23" s="29"/>
      <c r="J23" s="27"/>
      <c r="K23" s="25"/>
      <c r="L23" s="27">
        <f t="shared" si="1"/>
        <v>70</v>
      </c>
    </row>
    <row r="24" spans="1:12" ht="16.5" customHeight="1">
      <c r="A24" s="16" t="s">
        <v>20</v>
      </c>
      <c r="B24" s="14" t="s">
        <v>43</v>
      </c>
      <c r="C24" s="27"/>
      <c r="D24" s="27"/>
      <c r="E24" s="25"/>
      <c r="F24" s="29">
        <v>2</v>
      </c>
      <c r="G24" s="27">
        <v>70</v>
      </c>
      <c r="H24" s="25"/>
      <c r="I24" s="29"/>
      <c r="J24" s="27"/>
      <c r="K24" s="25"/>
      <c r="L24" s="27">
        <f t="shared" si="1"/>
        <v>70</v>
      </c>
    </row>
    <row r="25" spans="1:12" ht="16.5" customHeight="1">
      <c r="A25" s="16" t="s">
        <v>22</v>
      </c>
      <c r="B25" s="14" t="s">
        <v>44</v>
      </c>
      <c r="C25" s="27"/>
      <c r="D25" s="27"/>
      <c r="E25" s="26"/>
      <c r="F25" s="27"/>
      <c r="G25" s="27"/>
      <c r="H25" s="25"/>
      <c r="I25" s="27">
        <v>1</v>
      </c>
      <c r="J25" s="27">
        <v>32</v>
      </c>
      <c r="K25" s="25"/>
      <c r="L25" s="27">
        <f t="shared" si="1"/>
        <v>32</v>
      </c>
    </row>
    <row r="26" spans="1:12" ht="16.5" customHeight="1">
      <c r="A26" s="16" t="s">
        <v>28</v>
      </c>
      <c r="B26" s="15" t="s">
        <v>45</v>
      </c>
      <c r="C26" s="27">
        <v>1</v>
      </c>
      <c r="D26" s="27">
        <v>35</v>
      </c>
      <c r="E26" s="25"/>
      <c r="F26" s="27"/>
      <c r="G26" s="27"/>
      <c r="H26" s="25"/>
      <c r="I26" s="27"/>
      <c r="J26" s="27"/>
      <c r="K26" s="25"/>
      <c r="L26" s="27">
        <f t="shared" si="1"/>
        <v>35</v>
      </c>
    </row>
    <row r="27" spans="1:12" ht="16.5" customHeight="1">
      <c r="A27" s="16" t="s">
        <v>29</v>
      </c>
      <c r="B27" s="15" t="s">
        <v>46</v>
      </c>
      <c r="C27" s="27"/>
      <c r="D27" s="27"/>
      <c r="E27" s="26"/>
      <c r="F27" s="27"/>
      <c r="G27" s="27"/>
      <c r="H27" s="25"/>
      <c r="I27" s="27">
        <v>1</v>
      </c>
      <c r="J27" s="27">
        <v>32</v>
      </c>
      <c r="K27" s="25"/>
      <c r="L27" s="27">
        <f t="shared" si="1"/>
        <v>32</v>
      </c>
    </row>
    <row r="28" spans="1:12" ht="16.5" customHeight="1">
      <c r="A28" s="16" t="s">
        <v>36</v>
      </c>
      <c r="B28" s="15" t="s">
        <v>47</v>
      </c>
      <c r="C28" s="27"/>
      <c r="D28" s="27"/>
      <c r="E28" s="26"/>
      <c r="F28" s="27">
        <v>1</v>
      </c>
      <c r="G28" s="27">
        <v>35</v>
      </c>
      <c r="H28" s="25"/>
      <c r="I28" s="27">
        <v>2</v>
      </c>
      <c r="J28" s="27">
        <v>64</v>
      </c>
      <c r="K28" s="25"/>
      <c r="L28" s="27">
        <f t="shared" si="1"/>
        <v>99</v>
      </c>
    </row>
    <row r="29" spans="1:12" ht="16.5" customHeight="1">
      <c r="A29" s="16" t="s">
        <v>37</v>
      </c>
      <c r="B29" s="15" t="s">
        <v>69</v>
      </c>
      <c r="C29" s="27"/>
      <c r="D29" s="27"/>
      <c r="E29" s="26"/>
      <c r="F29" s="27">
        <v>1</v>
      </c>
      <c r="G29" s="27">
        <v>35</v>
      </c>
      <c r="H29" s="25"/>
      <c r="I29" s="27">
        <v>2</v>
      </c>
      <c r="J29" s="27">
        <v>64</v>
      </c>
      <c r="K29" s="25"/>
      <c r="L29" s="27">
        <f t="shared" si="1"/>
        <v>99</v>
      </c>
    </row>
    <row r="30" spans="1:12" ht="16.5" customHeight="1">
      <c r="A30" s="16" t="s">
        <v>70</v>
      </c>
      <c r="B30" s="15" t="s">
        <v>48</v>
      </c>
      <c r="C30" s="27"/>
      <c r="D30" s="27"/>
      <c r="E30" s="26"/>
      <c r="F30" s="27">
        <v>1</v>
      </c>
      <c r="G30" s="27">
        <v>35</v>
      </c>
      <c r="H30" s="25"/>
      <c r="I30" s="27">
        <v>1</v>
      </c>
      <c r="J30" s="27">
        <v>32</v>
      </c>
      <c r="K30" s="25"/>
      <c r="L30" s="27">
        <f t="shared" si="1"/>
        <v>67</v>
      </c>
    </row>
    <row r="31" spans="1:12" ht="16.5" customHeight="1">
      <c r="A31" s="16" t="s">
        <v>49</v>
      </c>
      <c r="B31" s="15" t="s">
        <v>52</v>
      </c>
      <c r="C31" s="27"/>
      <c r="D31" s="27"/>
      <c r="E31" s="26"/>
      <c r="F31" s="27">
        <v>1</v>
      </c>
      <c r="G31" s="27">
        <v>35</v>
      </c>
      <c r="H31" s="25"/>
      <c r="I31" s="27"/>
      <c r="J31" s="27"/>
      <c r="K31" s="25"/>
      <c r="L31" s="27">
        <f t="shared" si="1"/>
        <v>35</v>
      </c>
    </row>
    <row r="32" spans="1:12" ht="16.5" customHeight="1">
      <c r="A32" s="16" t="s">
        <v>50</v>
      </c>
      <c r="B32" s="15" t="s">
        <v>71</v>
      </c>
      <c r="C32" s="27"/>
      <c r="D32" s="27"/>
      <c r="E32" s="26"/>
      <c r="F32" s="27">
        <v>1</v>
      </c>
      <c r="G32" s="27">
        <v>35</v>
      </c>
      <c r="H32" s="25"/>
      <c r="I32" s="27">
        <v>2</v>
      </c>
      <c r="J32" s="27">
        <v>64</v>
      </c>
      <c r="K32" s="25"/>
      <c r="L32" s="27">
        <f t="shared" si="1"/>
        <v>99</v>
      </c>
    </row>
    <row r="33" spans="1:12" s="22" customFormat="1" ht="16.5" customHeight="1">
      <c r="A33" s="35" t="s">
        <v>51</v>
      </c>
      <c r="B33" s="15" t="s">
        <v>72</v>
      </c>
      <c r="C33" s="36"/>
      <c r="D33" s="36"/>
      <c r="E33" s="37"/>
      <c r="F33" s="36"/>
      <c r="G33" s="36"/>
      <c r="H33" s="38"/>
      <c r="I33" s="36">
        <v>1</v>
      </c>
      <c r="J33" s="36">
        <v>32</v>
      </c>
      <c r="K33" s="25"/>
      <c r="L33" s="36"/>
    </row>
    <row r="34" spans="1:12" ht="19.5" customHeight="1">
      <c r="A34" s="69" t="s">
        <v>30</v>
      </c>
      <c r="B34" s="70"/>
      <c r="C34" s="30">
        <f>SUM(C19:C32)</f>
        <v>7</v>
      </c>
      <c r="D34" s="30">
        <f>SUM(D19:D26)</f>
        <v>244</v>
      </c>
      <c r="E34" s="30"/>
      <c r="F34" s="30">
        <f>SUM(F19:F32)</f>
        <v>10</v>
      </c>
      <c r="G34" s="30">
        <f>SUM(G19:G32)</f>
        <v>350</v>
      </c>
      <c r="H34" s="30"/>
      <c r="I34" s="30">
        <f>SUM(I19:I33)</f>
        <v>11</v>
      </c>
      <c r="J34" s="30">
        <f>SUM(J19:J33)</f>
        <v>355</v>
      </c>
      <c r="K34" s="30"/>
      <c r="L34" s="30">
        <f>SUM(L19:L32)</f>
        <v>917</v>
      </c>
    </row>
    <row r="35" spans="1:12" ht="19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16.5" customHeight="1">
      <c r="A36" s="81" t="s">
        <v>31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82"/>
    </row>
    <row r="37" spans="1:12" ht="17.25" customHeight="1">
      <c r="A37" s="75" t="s">
        <v>1</v>
      </c>
      <c r="B37" s="78" t="s">
        <v>2</v>
      </c>
      <c r="C37" s="61" t="s">
        <v>95</v>
      </c>
      <c r="D37" s="62"/>
      <c r="E37" s="62"/>
      <c r="F37" s="62"/>
      <c r="G37" s="62"/>
      <c r="H37" s="62"/>
      <c r="I37" s="62"/>
      <c r="J37" s="62"/>
      <c r="K37" s="62"/>
      <c r="L37" s="63"/>
    </row>
    <row r="38" spans="1:12" ht="17.25" customHeight="1">
      <c r="A38" s="76"/>
      <c r="B38" s="79"/>
      <c r="C38" s="64" t="s">
        <v>3</v>
      </c>
      <c r="D38" s="65"/>
      <c r="E38" s="66"/>
      <c r="F38" s="64" t="s">
        <v>4</v>
      </c>
      <c r="G38" s="65"/>
      <c r="H38" s="66"/>
      <c r="I38" s="64" t="s">
        <v>5</v>
      </c>
      <c r="J38" s="65"/>
      <c r="K38" s="66"/>
      <c r="L38" s="67" t="s">
        <v>6</v>
      </c>
    </row>
    <row r="39" spans="1:12" ht="17.25" customHeight="1">
      <c r="A39" s="77"/>
      <c r="B39" s="80"/>
      <c r="C39" s="27" t="s">
        <v>7</v>
      </c>
      <c r="D39" s="27" t="s">
        <v>8</v>
      </c>
      <c r="E39" s="27" t="s">
        <v>9</v>
      </c>
      <c r="F39" s="27" t="s">
        <v>7</v>
      </c>
      <c r="G39" s="27" t="s">
        <v>8</v>
      </c>
      <c r="H39" s="27" t="s">
        <v>9</v>
      </c>
      <c r="I39" s="27" t="s">
        <v>7</v>
      </c>
      <c r="J39" s="27" t="s">
        <v>10</v>
      </c>
      <c r="K39" s="27" t="s">
        <v>9</v>
      </c>
      <c r="L39" s="68"/>
    </row>
    <row r="40" spans="1:12" ht="17.25" customHeight="1">
      <c r="A40" s="16" t="s">
        <v>58</v>
      </c>
      <c r="B40" s="14" t="s">
        <v>59</v>
      </c>
      <c r="C40" s="27"/>
      <c r="D40" s="27"/>
      <c r="E40" s="25"/>
      <c r="F40" s="27"/>
      <c r="G40" s="27"/>
      <c r="H40" s="25"/>
      <c r="I40" s="27"/>
      <c r="J40" s="27"/>
      <c r="K40" s="25"/>
      <c r="L40" s="27"/>
    </row>
    <row r="41" spans="1:12" ht="17.25" customHeight="1">
      <c r="A41" s="16"/>
      <c r="B41" s="14" t="s">
        <v>55</v>
      </c>
      <c r="C41" s="27"/>
      <c r="D41" s="27">
        <v>35</v>
      </c>
      <c r="E41" s="25"/>
      <c r="F41" s="27"/>
      <c r="G41" s="27"/>
      <c r="H41" s="25"/>
      <c r="I41" s="27"/>
      <c r="J41" s="27"/>
      <c r="K41" s="25"/>
      <c r="L41" s="27">
        <f aca="true" t="shared" si="2" ref="L41:L48">SUM(D41,G41,J41)</f>
        <v>35</v>
      </c>
    </row>
    <row r="42" spans="1:12" ht="17.25" customHeight="1">
      <c r="A42" s="16"/>
      <c r="B42" s="14" t="s">
        <v>57</v>
      </c>
      <c r="C42" s="29"/>
      <c r="D42" s="27">
        <v>455</v>
      </c>
      <c r="E42" s="25"/>
      <c r="F42" s="27"/>
      <c r="G42" s="27"/>
      <c r="H42" s="25"/>
      <c r="I42" s="27"/>
      <c r="J42" s="27"/>
      <c r="K42" s="25"/>
      <c r="L42" s="27">
        <f t="shared" si="2"/>
        <v>455</v>
      </c>
    </row>
    <row r="43" spans="1:12" ht="19.5" customHeight="1">
      <c r="A43" s="16"/>
      <c r="B43" s="14" t="s">
        <v>85</v>
      </c>
      <c r="C43" s="27"/>
      <c r="D43" s="27"/>
      <c r="E43" s="25"/>
      <c r="F43" s="29"/>
      <c r="G43" s="27"/>
      <c r="H43" s="25"/>
      <c r="I43" s="27"/>
      <c r="J43" s="27">
        <v>32</v>
      </c>
      <c r="K43" s="25"/>
      <c r="L43" s="27">
        <f t="shared" si="2"/>
        <v>32</v>
      </c>
    </row>
    <row r="44" spans="1:12" ht="30" customHeight="1">
      <c r="A44" s="16" t="s">
        <v>60</v>
      </c>
      <c r="B44" s="15" t="s">
        <v>84</v>
      </c>
      <c r="C44" s="27"/>
      <c r="D44" s="27">
        <v>175</v>
      </c>
      <c r="E44" s="25"/>
      <c r="F44" s="27"/>
      <c r="G44" s="27">
        <v>595</v>
      </c>
      <c r="H44" s="25"/>
      <c r="I44" s="27"/>
      <c r="J44" s="27">
        <v>608</v>
      </c>
      <c r="K44" s="25"/>
      <c r="L44" s="27">
        <f t="shared" si="2"/>
        <v>1378</v>
      </c>
    </row>
    <row r="45" spans="1:12" ht="17.25" customHeight="1">
      <c r="A45" s="16" t="s">
        <v>62</v>
      </c>
      <c r="B45" s="14" t="s">
        <v>63</v>
      </c>
      <c r="C45" s="27"/>
      <c r="D45" s="27">
        <v>200</v>
      </c>
      <c r="E45" s="25"/>
      <c r="F45" s="27"/>
      <c r="G45" s="27">
        <v>200</v>
      </c>
      <c r="H45" s="25"/>
      <c r="I45" s="27"/>
      <c r="J45" s="27"/>
      <c r="K45" s="25"/>
      <c r="L45" s="27">
        <f t="shared" si="2"/>
        <v>400</v>
      </c>
    </row>
    <row r="46" spans="1:12" ht="16.5" customHeight="1">
      <c r="A46" s="16"/>
      <c r="B46" s="15" t="s">
        <v>64</v>
      </c>
      <c r="C46" s="27"/>
      <c r="D46" s="27"/>
      <c r="E46" s="25"/>
      <c r="F46" s="27"/>
      <c r="G46" s="27"/>
      <c r="H46" s="25"/>
      <c r="I46" s="27"/>
      <c r="J46" s="27">
        <v>96</v>
      </c>
      <c r="K46" s="25"/>
      <c r="L46" s="27">
        <f t="shared" si="2"/>
        <v>96</v>
      </c>
    </row>
    <row r="47" spans="1:12" ht="12.75">
      <c r="A47" s="81" t="s">
        <v>32</v>
      </c>
      <c r="B47" s="82"/>
      <c r="C47" s="31"/>
      <c r="D47" s="31">
        <f>SUM(D40:D46)</f>
        <v>865</v>
      </c>
      <c r="E47" s="31"/>
      <c r="F47" s="31"/>
      <c r="G47" s="31">
        <f>SUM(G40:G46)</f>
        <v>795</v>
      </c>
      <c r="H47" s="31"/>
      <c r="I47" s="31"/>
      <c r="J47" s="31">
        <f>SUM(J40:J46)</f>
        <v>736</v>
      </c>
      <c r="K47" s="31"/>
      <c r="L47" s="31">
        <f t="shared" si="2"/>
        <v>2396</v>
      </c>
    </row>
    <row r="48" spans="1:12" ht="21.75" customHeight="1">
      <c r="A48" s="64" t="s">
        <v>33</v>
      </c>
      <c r="B48" s="66"/>
      <c r="C48" s="32"/>
      <c r="D48" s="32">
        <f>(D47+D34)+D14</f>
        <v>1459</v>
      </c>
      <c r="E48" s="32"/>
      <c r="F48" s="32"/>
      <c r="G48" s="32">
        <f>(G47+G34)+G14</f>
        <v>1460</v>
      </c>
      <c r="H48" s="32"/>
      <c r="I48" s="32"/>
      <c r="J48" s="32">
        <f>(J47+J34)+J14</f>
        <v>1315</v>
      </c>
      <c r="K48" s="32"/>
      <c r="L48" s="32">
        <f t="shared" si="2"/>
        <v>4234</v>
      </c>
    </row>
    <row r="49" spans="1:12" ht="21.75" customHeight="1">
      <c r="A49" s="33"/>
      <c r="B49" s="1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2" ht="21.75" customHeight="1">
      <c r="A50" s="34"/>
      <c r="B50" s="18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21.75" customHeight="1">
      <c r="A51" s="34"/>
      <c r="B51" s="18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21.75" customHeight="1">
      <c r="A52" s="34"/>
      <c r="B52" s="18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2.75">
      <c r="A53" s="71" t="s">
        <v>34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</row>
    <row r="54" spans="1:12" ht="12.75">
      <c r="A54" s="47" t="s">
        <v>35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</row>
    <row r="55" spans="1:12" ht="12.75">
      <c r="A55" s="47" t="s">
        <v>90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</row>
    <row r="56" spans="1:12" ht="12.75">
      <c r="A56" s="47" t="s">
        <v>91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</row>
  </sheetData>
  <sheetProtection/>
  <mergeCells count="38">
    <mergeCell ref="F5:H5"/>
    <mergeCell ref="I5:K5"/>
    <mergeCell ref="L5:L6"/>
    <mergeCell ref="A14:B14"/>
    <mergeCell ref="A54:L54"/>
    <mergeCell ref="A55:L55"/>
    <mergeCell ref="A56:L56"/>
    <mergeCell ref="A1:H1"/>
    <mergeCell ref="I1:J1"/>
    <mergeCell ref="K1:L1"/>
    <mergeCell ref="A36:L36"/>
    <mergeCell ref="A15:L15"/>
    <mergeCell ref="A16:A18"/>
    <mergeCell ref="B37:B39"/>
    <mergeCell ref="C37:L37"/>
    <mergeCell ref="C38:E38"/>
    <mergeCell ref="A47:B47"/>
    <mergeCell ref="A48:B48"/>
    <mergeCell ref="F38:H38"/>
    <mergeCell ref="I38:K38"/>
    <mergeCell ref="L38:L39"/>
    <mergeCell ref="A53:L53"/>
    <mergeCell ref="A2:H2"/>
    <mergeCell ref="I2:J2"/>
    <mergeCell ref="K2:L2"/>
    <mergeCell ref="A3:L3"/>
    <mergeCell ref="A4:A6"/>
    <mergeCell ref="B4:B6"/>
    <mergeCell ref="C4:L4"/>
    <mergeCell ref="C5:E5"/>
    <mergeCell ref="A37:A39"/>
    <mergeCell ref="C16:L16"/>
    <mergeCell ref="C17:E17"/>
    <mergeCell ref="F17:H17"/>
    <mergeCell ref="I17:K17"/>
    <mergeCell ref="L17:L18"/>
    <mergeCell ref="A34:B34"/>
    <mergeCell ref="B16:B18"/>
  </mergeCells>
  <printOptions/>
  <pageMargins left="0.7086614173228347" right="0.7086614173228347" top="0.1968503937007874" bottom="0.15748031496062992" header="0.31496062992125984" footer="0.31496062992125984"/>
  <pageSetup horizontalDpi="300" verticalDpi="300" orientation="landscape" paperSize="9" r:id="rId1"/>
  <headerFooter>
    <oddFooter>&amp;L2013./2014.-GODIŠNJI PLAN I PROGRAM RADA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="150" zoomScaleNormal="150" zoomScalePageLayoutView="0" workbookViewId="0" topLeftCell="A2">
      <selection activeCell="O60" sqref="O60"/>
    </sheetView>
  </sheetViews>
  <sheetFormatPr defaultColWidth="9.140625" defaultRowHeight="12.75" customHeight="1"/>
  <cols>
    <col min="1" max="1" width="2.8515625" style="22" customWidth="1"/>
    <col min="2" max="2" width="33.8515625" style="22" customWidth="1"/>
    <col min="3" max="3" width="3.28125" style="22" customWidth="1"/>
    <col min="4" max="4" width="5.28125" style="22" customWidth="1"/>
    <col min="5" max="5" width="14.140625" style="22" hidden="1" customWidth="1"/>
    <col min="6" max="6" width="4.00390625" style="22" customWidth="1"/>
    <col min="7" max="7" width="6.140625" style="22" customWidth="1"/>
    <col min="8" max="8" width="14.140625" style="22" hidden="1" customWidth="1"/>
    <col min="9" max="9" width="5.00390625" style="22" customWidth="1"/>
    <col min="10" max="10" width="6.00390625" style="22" customWidth="1"/>
    <col min="11" max="11" width="0.13671875" style="22" customWidth="1"/>
    <col min="12" max="12" width="6.57421875" style="22" customWidth="1"/>
    <col min="13" max="16384" width="9.140625" style="22" customWidth="1"/>
  </cols>
  <sheetData>
    <row r="1" spans="1:12" ht="18" customHeight="1" hidden="1">
      <c r="A1" s="84" t="s">
        <v>68</v>
      </c>
      <c r="B1" s="85"/>
      <c r="C1" s="85"/>
      <c r="D1" s="85"/>
      <c r="E1" s="85"/>
      <c r="F1" s="85"/>
      <c r="G1" s="85"/>
      <c r="H1" s="86"/>
      <c r="I1" s="87" t="s">
        <v>38</v>
      </c>
      <c r="J1" s="88"/>
      <c r="K1" s="89" t="s">
        <v>39</v>
      </c>
      <c r="L1" s="90"/>
    </row>
    <row r="2" spans="1:12" ht="18" customHeight="1">
      <c r="A2" s="56" t="s">
        <v>94</v>
      </c>
      <c r="B2" s="46"/>
      <c r="C2" s="46"/>
      <c r="D2" s="46"/>
      <c r="E2" s="46"/>
      <c r="F2" s="46"/>
      <c r="G2" s="46"/>
      <c r="H2" s="41"/>
      <c r="I2" s="57"/>
      <c r="J2" s="41"/>
      <c r="K2" s="58"/>
      <c r="L2" s="41"/>
    </row>
    <row r="3" spans="1:12" ht="15.75" customHeight="1">
      <c r="A3" s="72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4"/>
    </row>
    <row r="4" spans="1:12" ht="17.25" customHeight="1">
      <c r="A4" s="75" t="s">
        <v>1</v>
      </c>
      <c r="B4" s="78" t="s">
        <v>2</v>
      </c>
      <c r="C4" s="61" t="s">
        <v>95</v>
      </c>
      <c r="D4" s="62"/>
      <c r="E4" s="62"/>
      <c r="F4" s="62"/>
      <c r="G4" s="62"/>
      <c r="H4" s="62"/>
      <c r="I4" s="62"/>
      <c r="J4" s="62"/>
      <c r="K4" s="62"/>
      <c r="L4" s="63"/>
    </row>
    <row r="5" spans="1:12" ht="17.25" customHeight="1">
      <c r="A5" s="76"/>
      <c r="B5" s="79"/>
      <c r="C5" s="64" t="s">
        <v>3</v>
      </c>
      <c r="D5" s="65"/>
      <c r="E5" s="66"/>
      <c r="F5" s="64" t="s">
        <v>4</v>
      </c>
      <c r="G5" s="65"/>
      <c r="H5" s="66"/>
      <c r="I5" s="64" t="s">
        <v>5</v>
      </c>
      <c r="J5" s="65"/>
      <c r="K5" s="66"/>
      <c r="L5" s="67" t="s">
        <v>6</v>
      </c>
    </row>
    <row r="6" spans="1:12" ht="17.25" customHeight="1">
      <c r="A6" s="77"/>
      <c r="B6" s="80"/>
      <c r="C6" s="27" t="s">
        <v>7</v>
      </c>
      <c r="D6" s="27" t="s">
        <v>8</v>
      </c>
      <c r="E6" s="27" t="s">
        <v>9</v>
      </c>
      <c r="F6" s="27" t="s">
        <v>7</v>
      </c>
      <c r="G6" s="27" t="s">
        <v>8</v>
      </c>
      <c r="H6" s="27" t="s">
        <v>9</v>
      </c>
      <c r="I6" s="27" t="s">
        <v>7</v>
      </c>
      <c r="J6" s="27" t="s">
        <v>10</v>
      </c>
      <c r="K6" s="27" t="s">
        <v>9</v>
      </c>
      <c r="L6" s="68"/>
    </row>
    <row r="7" spans="1:12" ht="17.25" customHeight="1">
      <c r="A7" s="16" t="s">
        <v>11</v>
      </c>
      <c r="B7" s="14" t="s">
        <v>12</v>
      </c>
      <c r="C7" s="27">
        <v>3</v>
      </c>
      <c r="D7" s="27">
        <v>105</v>
      </c>
      <c r="E7" s="25"/>
      <c r="F7" s="27">
        <v>3</v>
      </c>
      <c r="G7" s="27">
        <v>105</v>
      </c>
      <c r="H7" s="24"/>
      <c r="I7" s="27">
        <v>3</v>
      </c>
      <c r="J7" s="27">
        <v>96</v>
      </c>
      <c r="K7" s="25"/>
      <c r="L7" s="27">
        <f aca="true" t="shared" si="0" ref="L7:L12">SUM(D7,G7,J7)</f>
        <v>306</v>
      </c>
    </row>
    <row r="8" spans="1:12" ht="17.25" customHeight="1">
      <c r="A8" s="16" t="s">
        <v>13</v>
      </c>
      <c r="B8" s="23" t="s">
        <v>67</v>
      </c>
      <c r="C8" s="27">
        <v>2</v>
      </c>
      <c r="D8" s="27">
        <v>70</v>
      </c>
      <c r="E8" s="25"/>
      <c r="F8" s="27">
        <v>2</v>
      </c>
      <c r="G8" s="27">
        <v>70</v>
      </c>
      <c r="H8" s="25"/>
      <c r="I8" s="27">
        <v>2</v>
      </c>
      <c r="J8" s="27">
        <v>64</v>
      </c>
      <c r="K8" s="25"/>
      <c r="L8" s="27">
        <f t="shared" si="0"/>
        <v>204</v>
      </c>
    </row>
    <row r="9" spans="1:12" ht="17.25" customHeight="1">
      <c r="A9" s="16" t="s">
        <v>14</v>
      </c>
      <c r="B9" s="14" t="s">
        <v>15</v>
      </c>
      <c r="C9" s="27">
        <v>2</v>
      </c>
      <c r="D9" s="27">
        <v>70</v>
      </c>
      <c r="E9" s="25"/>
      <c r="F9" s="27"/>
      <c r="G9" s="27"/>
      <c r="H9" s="25"/>
      <c r="I9" s="27"/>
      <c r="J9" s="27"/>
      <c r="K9" s="25"/>
      <c r="L9" s="27">
        <f t="shared" si="0"/>
        <v>70</v>
      </c>
    </row>
    <row r="10" spans="1:12" ht="17.25" customHeight="1">
      <c r="A10" s="16" t="s">
        <v>16</v>
      </c>
      <c r="B10" s="14" t="s">
        <v>17</v>
      </c>
      <c r="C10" s="27">
        <v>1</v>
      </c>
      <c r="D10" s="27">
        <v>35</v>
      </c>
      <c r="E10" s="25"/>
      <c r="F10" s="27">
        <v>1</v>
      </c>
      <c r="G10" s="27">
        <v>35</v>
      </c>
      <c r="H10" s="25"/>
      <c r="I10" s="27">
        <v>1</v>
      </c>
      <c r="J10" s="27">
        <v>32</v>
      </c>
      <c r="K10" s="25"/>
      <c r="L10" s="27">
        <f t="shared" si="0"/>
        <v>102</v>
      </c>
    </row>
    <row r="11" spans="1:12" ht="17.25" customHeight="1">
      <c r="A11" s="16" t="s">
        <v>18</v>
      </c>
      <c r="B11" s="14" t="s">
        <v>19</v>
      </c>
      <c r="C11" s="27">
        <v>1</v>
      </c>
      <c r="D11" s="27">
        <v>35</v>
      </c>
      <c r="E11" s="25"/>
      <c r="F11" s="27">
        <v>1</v>
      </c>
      <c r="G11" s="27">
        <v>35</v>
      </c>
      <c r="H11" s="25"/>
      <c r="I11" s="27">
        <v>1</v>
      </c>
      <c r="J11" s="27">
        <v>32</v>
      </c>
      <c r="K11" s="25"/>
      <c r="L11" s="27">
        <f t="shared" si="0"/>
        <v>102</v>
      </c>
    </row>
    <row r="12" spans="1:12" ht="17.25" customHeight="1">
      <c r="A12" s="16" t="s">
        <v>20</v>
      </c>
      <c r="B12" s="14" t="s">
        <v>21</v>
      </c>
      <c r="C12" s="27"/>
      <c r="D12" s="27"/>
      <c r="E12" s="2"/>
      <c r="F12" s="27">
        <v>2</v>
      </c>
      <c r="G12" s="27">
        <v>70</v>
      </c>
      <c r="H12" s="25"/>
      <c r="I12" s="27"/>
      <c r="J12" s="27"/>
      <c r="K12" s="25"/>
      <c r="L12" s="27">
        <f t="shared" si="0"/>
        <v>70</v>
      </c>
    </row>
    <row r="13" spans="1:12" ht="17.25" customHeight="1">
      <c r="A13" s="16" t="s">
        <v>22</v>
      </c>
      <c r="B13" s="14" t="s">
        <v>23</v>
      </c>
      <c r="C13" s="27">
        <v>1</v>
      </c>
      <c r="D13" s="27">
        <v>35</v>
      </c>
      <c r="E13" s="25"/>
      <c r="F13" s="27"/>
      <c r="G13" s="27"/>
      <c r="H13" s="25"/>
      <c r="I13" s="27"/>
      <c r="J13" s="27"/>
      <c r="K13" s="25"/>
      <c r="L13" s="27">
        <v>35</v>
      </c>
    </row>
    <row r="14" spans="1:12" ht="19.5" customHeight="1">
      <c r="A14" s="72" t="s">
        <v>24</v>
      </c>
      <c r="B14" s="74"/>
      <c r="C14" s="28">
        <f>SUM(C7:C13)</f>
        <v>10</v>
      </c>
      <c r="D14" s="28">
        <f>SUM(D7:D13)</f>
        <v>350</v>
      </c>
      <c r="E14" s="28"/>
      <c r="F14" s="28">
        <f>SUM(F7:F12)</f>
        <v>9</v>
      </c>
      <c r="G14" s="28">
        <f>SUM(G7:G12)</f>
        <v>315</v>
      </c>
      <c r="H14" s="28"/>
      <c r="I14" s="28">
        <f>SUM(I7:I12)</f>
        <v>7</v>
      </c>
      <c r="J14" s="28">
        <f>SUM(J7:J12)</f>
        <v>224</v>
      </c>
      <c r="K14" s="28"/>
      <c r="L14" s="28">
        <f>SUM(D14,G14,J14)</f>
        <v>889</v>
      </c>
    </row>
    <row r="15" spans="1:12" ht="15" customHeight="1">
      <c r="A15" s="92" t="s">
        <v>25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4"/>
    </row>
    <row r="16" spans="1:12" ht="17.25" customHeight="1">
      <c r="A16" s="75" t="s">
        <v>1</v>
      </c>
      <c r="B16" s="78" t="s">
        <v>2</v>
      </c>
      <c r="C16" s="61" t="s">
        <v>95</v>
      </c>
      <c r="D16" s="62"/>
      <c r="E16" s="62"/>
      <c r="F16" s="62"/>
      <c r="G16" s="62"/>
      <c r="H16" s="62"/>
      <c r="I16" s="62"/>
      <c r="J16" s="62"/>
      <c r="K16" s="62"/>
      <c r="L16" s="63"/>
    </row>
    <row r="17" spans="1:12" ht="17.25" customHeight="1">
      <c r="A17" s="76"/>
      <c r="B17" s="79"/>
      <c r="C17" s="64" t="s">
        <v>3</v>
      </c>
      <c r="D17" s="65"/>
      <c r="E17" s="66"/>
      <c r="F17" s="64" t="s">
        <v>4</v>
      </c>
      <c r="G17" s="65"/>
      <c r="H17" s="66"/>
      <c r="I17" s="64" t="s">
        <v>5</v>
      </c>
      <c r="J17" s="65"/>
      <c r="K17" s="66"/>
      <c r="L17" s="67" t="s">
        <v>6</v>
      </c>
    </row>
    <row r="18" spans="1:12" ht="17.25" customHeight="1">
      <c r="A18" s="77"/>
      <c r="B18" s="80"/>
      <c r="C18" s="27" t="s">
        <v>7</v>
      </c>
      <c r="D18" s="27" t="s">
        <v>8</v>
      </c>
      <c r="E18" s="27" t="s">
        <v>9</v>
      </c>
      <c r="F18" s="27" t="s">
        <v>7</v>
      </c>
      <c r="G18" s="27" t="s">
        <v>8</v>
      </c>
      <c r="H18" s="27" t="s">
        <v>9</v>
      </c>
      <c r="I18" s="27" t="s">
        <v>7</v>
      </c>
      <c r="J18" s="27" t="s">
        <v>10</v>
      </c>
      <c r="K18" s="27" t="s">
        <v>9</v>
      </c>
      <c r="L18" s="68"/>
    </row>
    <row r="19" spans="1:12" ht="16.5" customHeight="1">
      <c r="A19" s="16" t="s">
        <v>11</v>
      </c>
      <c r="B19" s="14" t="s">
        <v>27</v>
      </c>
      <c r="C19" s="27">
        <v>2</v>
      </c>
      <c r="D19" s="27">
        <v>70</v>
      </c>
      <c r="E19" s="25"/>
      <c r="F19" s="27">
        <v>1</v>
      </c>
      <c r="G19" s="27">
        <v>35</v>
      </c>
      <c r="H19" s="25"/>
      <c r="I19" s="27">
        <v>1</v>
      </c>
      <c r="J19" s="27">
        <v>35</v>
      </c>
      <c r="K19" s="25"/>
      <c r="L19" s="27">
        <f>D19+G19+J19</f>
        <v>140</v>
      </c>
    </row>
    <row r="20" spans="1:12" ht="16.5" customHeight="1">
      <c r="A20" s="16" t="s">
        <v>13</v>
      </c>
      <c r="B20" s="14" t="s">
        <v>26</v>
      </c>
      <c r="C20" s="13">
        <v>1.5</v>
      </c>
      <c r="D20" s="27">
        <v>52</v>
      </c>
      <c r="E20" s="25"/>
      <c r="F20" s="27"/>
      <c r="G20" s="27"/>
      <c r="H20" s="25"/>
      <c r="I20" s="27"/>
      <c r="J20" s="27"/>
      <c r="K20" s="25"/>
      <c r="L20" s="27">
        <f aca="true" t="shared" si="1" ref="L20:L30">D20+G20+J20</f>
        <v>52</v>
      </c>
    </row>
    <row r="21" spans="1:12" ht="16.5" customHeight="1">
      <c r="A21" s="16" t="s">
        <v>14</v>
      </c>
      <c r="B21" s="14" t="s">
        <v>40</v>
      </c>
      <c r="C21" s="13">
        <v>1.5</v>
      </c>
      <c r="D21" s="27">
        <v>52</v>
      </c>
      <c r="E21" s="25"/>
      <c r="F21" s="27"/>
      <c r="G21" s="27"/>
      <c r="H21" s="25"/>
      <c r="I21" s="27"/>
      <c r="J21" s="27"/>
      <c r="K21" s="25"/>
      <c r="L21" s="27">
        <f t="shared" si="1"/>
        <v>52</v>
      </c>
    </row>
    <row r="22" spans="1:12" ht="16.5" customHeight="1">
      <c r="A22" s="16" t="s">
        <v>16</v>
      </c>
      <c r="B22" s="14" t="s">
        <v>41</v>
      </c>
      <c r="C22" s="27">
        <v>1</v>
      </c>
      <c r="D22" s="27">
        <v>35</v>
      </c>
      <c r="E22" s="25"/>
      <c r="F22" s="27"/>
      <c r="G22" s="27"/>
      <c r="H22" s="25"/>
      <c r="I22" s="27"/>
      <c r="J22" s="27"/>
      <c r="K22" s="25"/>
      <c r="L22" s="27">
        <f t="shared" si="1"/>
        <v>35</v>
      </c>
    </row>
    <row r="23" spans="1:12" ht="16.5" customHeight="1">
      <c r="A23" s="16" t="s">
        <v>18</v>
      </c>
      <c r="B23" s="14" t="s">
        <v>42</v>
      </c>
      <c r="C23" s="13"/>
      <c r="D23" s="27"/>
      <c r="E23" s="25"/>
      <c r="F23" s="29">
        <v>2</v>
      </c>
      <c r="G23" s="27">
        <v>70</v>
      </c>
      <c r="H23" s="25"/>
      <c r="I23" s="29"/>
      <c r="J23" s="27"/>
      <c r="K23" s="25"/>
      <c r="L23" s="27">
        <f t="shared" si="1"/>
        <v>70</v>
      </c>
    </row>
    <row r="24" spans="1:12" ht="16.5" customHeight="1">
      <c r="A24" s="16" t="s">
        <v>20</v>
      </c>
      <c r="B24" s="14" t="s">
        <v>73</v>
      </c>
      <c r="C24" s="27"/>
      <c r="D24" s="27"/>
      <c r="E24" s="25"/>
      <c r="F24" s="29">
        <v>2</v>
      </c>
      <c r="G24" s="27">
        <v>70</v>
      </c>
      <c r="H24" s="25"/>
      <c r="I24" s="29"/>
      <c r="J24" s="27"/>
      <c r="K24" s="25"/>
      <c r="L24" s="27">
        <f t="shared" si="1"/>
        <v>70</v>
      </c>
    </row>
    <row r="25" spans="1:12" ht="16.5" customHeight="1">
      <c r="A25" s="16" t="s">
        <v>22</v>
      </c>
      <c r="B25" s="14" t="s">
        <v>44</v>
      </c>
      <c r="C25" s="27"/>
      <c r="D25" s="27"/>
      <c r="E25" s="26"/>
      <c r="F25" s="27"/>
      <c r="G25" s="27"/>
      <c r="H25" s="25"/>
      <c r="I25" s="27">
        <v>2</v>
      </c>
      <c r="J25" s="27">
        <v>64</v>
      </c>
      <c r="K25" s="25"/>
      <c r="L25" s="27">
        <f t="shared" si="1"/>
        <v>64</v>
      </c>
    </row>
    <row r="26" spans="1:12" ht="16.5" customHeight="1">
      <c r="A26" s="16" t="s">
        <v>28</v>
      </c>
      <c r="B26" s="15" t="s">
        <v>74</v>
      </c>
      <c r="C26" s="27"/>
      <c r="D26" s="27"/>
      <c r="E26" s="25"/>
      <c r="F26" s="27"/>
      <c r="G26" s="27"/>
      <c r="H26" s="25"/>
      <c r="I26" s="27">
        <v>2</v>
      </c>
      <c r="J26" s="27">
        <v>64</v>
      </c>
      <c r="K26" s="25"/>
      <c r="L26" s="27">
        <f t="shared" si="1"/>
        <v>64</v>
      </c>
    </row>
    <row r="27" spans="1:12" ht="16.5" customHeight="1">
      <c r="A27" s="16" t="s">
        <v>29</v>
      </c>
      <c r="B27" s="15" t="s">
        <v>45</v>
      </c>
      <c r="C27" s="27">
        <v>1</v>
      </c>
      <c r="D27" s="27">
        <v>35</v>
      </c>
      <c r="E27" s="39"/>
      <c r="F27" s="27"/>
      <c r="G27" s="27"/>
      <c r="H27" s="25"/>
      <c r="I27" s="27"/>
      <c r="J27" s="27"/>
      <c r="K27" s="25"/>
      <c r="L27" s="27">
        <f t="shared" si="1"/>
        <v>35</v>
      </c>
    </row>
    <row r="28" spans="1:12" ht="16.5" customHeight="1">
      <c r="A28" s="16" t="s">
        <v>36</v>
      </c>
      <c r="B28" s="15" t="s">
        <v>75</v>
      </c>
      <c r="C28" s="27"/>
      <c r="D28" s="27"/>
      <c r="E28" s="26"/>
      <c r="F28" s="27">
        <v>1</v>
      </c>
      <c r="G28" s="27">
        <v>35</v>
      </c>
      <c r="H28" s="39"/>
      <c r="I28" s="27"/>
      <c r="J28" s="27"/>
      <c r="K28" s="25"/>
      <c r="L28" s="27">
        <f t="shared" si="1"/>
        <v>35</v>
      </c>
    </row>
    <row r="29" spans="1:12" ht="16.5" customHeight="1">
      <c r="A29" s="16" t="s">
        <v>37</v>
      </c>
      <c r="B29" s="15" t="s">
        <v>76</v>
      </c>
      <c r="C29" s="27"/>
      <c r="D29" s="27"/>
      <c r="E29" s="26"/>
      <c r="F29" s="27"/>
      <c r="G29" s="27"/>
      <c r="H29" s="25"/>
      <c r="I29" s="27">
        <v>3</v>
      </c>
      <c r="J29" s="27">
        <v>96</v>
      </c>
      <c r="K29" s="39"/>
      <c r="L29" s="27">
        <f t="shared" si="1"/>
        <v>96</v>
      </c>
    </row>
    <row r="30" spans="1:12" ht="16.5" customHeight="1">
      <c r="A30" s="16" t="s">
        <v>49</v>
      </c>
      <c r="B30" s="15" t="s">
        <v>52</v>
      </c>
      <c r="C30" s="27"/>
      <c r="D30" s="27"/>
      <c r="E30" s="26"/>
      <c r="F30" s="27">
        <v>1</v>
      </c>
      <c r="G30" s="27">
        <v>35</v>
      </c>
      <c r="H30" s="25"/>
      <c r="I30" s="27"/>
      <c r="J30" s="27"/>
      <c r="K30" s="25"/>
      <c r="L30" s="27">
        <f t="shared" si="1"/>
        <v>35</v>
      </c>
    </row>
    <row r="31" spans="1:12" ht="16.5" customHeight="1">
      <c r="A31" s="35" t="s">
        <v>51</v>
      </c>
      <c r="B31" s="15" t="s">
        <v>77</v>
      </c>
      <c r="C31" s="36"/>
      <c r="D31" s="36"/>
      <c r="E31" s="37"/>
      <c r="F31" s="36">
        <v>1</v>
      </c>
      <c r="G31" s="36">
        <v>35</v>
      </c>
      <c r="H31" s="39"/>
      <c r="I31" s="36">
        <v>2</v>
      </c>
      <c r="J31" s="36">
        <v>64</v>
      </c>
      <c r="K31" s="39"/>
      <c r="L31" s="36"/>
    </row>
    <row r="32" spans="1:12" ht="19.5" customHeight="1">
      <c r="A32" s="69" t="s">
        <v>30</v>
      </c>
      <c r="B32" s="70"/>
      <c r="C32" s="30">
        <f>SUM(C19:C30)</f>
        <v>7</v>
      </c>
      <c r="D32" s="30">
        <f>SUM(D19:D26)</f>
        <v>209</v>
      </c>
      <c r="E32" s="30"/>
      <c r="F32" s="30">
        <f>SUM(F19:F31)</f>
        <v>8</v>
      </c>
      <c r="G32" s="30">
        <f>SUM(G19:G31)</f>
        <v>280</v>
      </c>
      <c r="H32" s="30"/>
      <c r="I32" s="30">
        <f>SUM(I19:I31)</f>
        <v>10</v>
      </c>
      <c r="J32" s="30">
        <f>SUM(J19:J31)</f>
        <v>323</v>
      </c>
      <c r="K32" s="30"/>
      <c r="L32" s="30">
        <f>SUM(L19:L30)</f>
        <v>748</v>
      </c>
    </row>
    <row r="33" spans="1:12" ht="19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6.5" customHeight="1">
      <c r="A34" s="81" t="s">
        <v>31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82"/>
    </row>
    <row r="35" spans="1:12" ht="17.25" customHeight="1">
      <c r="A35" s="75" t="s">
        <v>1</v>
      </c>
      <c r="B35" s="78" t="s">
        <v>2</v>
      </c>
      <c r="C35" s="61" t="s">
        <v>95</v>
      </c>
      <c r="D35" s="62"/>
      <c r="E35" s="62"/>
      <c r="F35" s="62"/>
      <c r="G35" s="62"/>
      <c r="H35" s="62"/>
      <c r="I35" s="62"/>
      <c r="J35" s="62"/>
      <c r="K35" s="62"/>
      <c r="L35" s="63"/>
    </row>
    <row r="36" spans="1:12" ht="17.25" customHeight="1">
      <c r="A36" s="76"/>
      <c r="B36" s="79"/>
      <c r="C36" s="64" t="s">
        <v>3</v>
      </c>
      <c r="D36" s="65"/>
      <c r="E36" s="66"/>
      <c r="F36" s="64" t="s">
        <v>4</v>
      </c>
      <c r="G36" s="65"/>
      <c r="H36" s="66"/>
      <c r="I36" s="64" t="s">
        <v>5</v>
      </c>
      <c r="J36" s="65"/>
      <c r="K36" s="66"/>
      <c r="L36" s="67" t="s">
        <v>6</v>
      </c>
    </row>
    <row r="37" spans="1:12" ht="17.25" customHeight="1">
      <c r="A37" s="77"/>
      <c r="B37" s="80"/>
      <c r="C37" s="27" t="s">
        <v>7</v>
      </c>
      <c r="D37" s="27" t="s">
        <v>8</v>
      </c>
      <c r="E37" s="27" t="s">
        <v>9</v>
      </c>
      <c r="F37" s="27" t="s">
        <v>7</v>
      </c>
      <c r="G37" s="27" t="s">
        <v>8</v>
      </c>
      <c r="H37" s="27" t="s">
        <v>9</v>
      </c>
      <c r="I37" s="27" t="s">
        <v>7</v>
      </c>
      <c r="J37" s="27" t="s">
        <v>10</v>
      </c>
      <c r="K37" s="27" t="s">
        <v>9</v>
      </c>
      <c r="L37" s="68"/>
    </row>
    <row r="38" spans="1:12" ht="17.25" customHeight="1">
      <c r="A38" s="16" t="s">
        <v>58</v>
      </c>
      <c r="B38" s="14" t="s">
        <v>59</v>
      </c>
      <c r="C38" s="27"/>
      <c r="D38" s="27"/>
      <c r="E38" s="25"/>
      <c r="F38" s="27"/>
      <c r="G38" s="27"/>
      <c r="H38" s="25"/>
      <c r="I38" s="27"/>
      <c r="J38" s="27"/>
      <c r="K38" s="25"/>
      <c r="L38" s="27"/>
    </row>
    <row r="39" spans="1:12" ht="17.25" customHeight="1">
      <c r="A39" s="16"/>
      <c r="B39" s="14" t="s">
        <v>55</v>
      </c>
      <c r="C39" s="27"/>
      <c r="D39" s="27">
        <v>35</v>
      </c>
      <c r="E39" s="25"/>
      <c r="F39" s="27"/>
      <c r="G39" s="27"/>
      <c r="H39" s="25"/>
      <c r="I39" s="27"/>
      <c r="J39" s="27"/>
      <c r="K39" s="25"/>
      <c r="L39" s="27">
        <f aca="true" t="shared" si="2" ref="L39:L47">SUM(D39,G39,J39)</f>
        <v>35</v>
      </c>
    </row>
    <row r="40" spans="1:12" ht="17.25" customHeight="1">
      <c r="A40" s="16"/>
      <c r="B40" s="14" t="s">
        <v>82</v>
      </c>
      <c r="C40" s="27"/>
      <c r="D40" s="27"/>
      <c r="E40" s="25"/>
      <c r="F40" s="27"/>
      <c r="G40" s="27">
        <v>70</v>
      </c>
      <c r="H40" s="25"/>
      <c r="I40" s="27"/>
      <c r="J40" s="27"/>
      <c r="K40" s="25"/>
      <c r="L40" s="27"/>
    </row>
    <row r="41" spans="1:12" ht="17.25" customHeight="1">
      <c r="A41" s="16"/>
      <c r="B41" s="14" t="s">
        <v>83</v>
      </c>
      <c r="C41" s="29"/>
      <c r="D41" s="27"/>
      <c r="E41" s="25"/>
      <c r="F41" s="27"/>
      <c r="G41" s="27"/>
      <c r="H41" s="25"/>
      <c r="I41" s="27"/>
      <c r="J41" s="27">
        <v>32</v>
      </c>
      <c r="K41" s="25"/>
      <c r="L41" s="27">
        <f t="shared" si="2"/>
        <v>32</v>
      </c>
    </row>
    <row r="42" spans="1:12" ht="19.5" customHeight="1">
      <c r="A42" s="16"/>
      <c r="B42" s="14" t="s">
        <v>57</v>
      </c>
      <c r="C42" s="27"/>
      <c r="D42" s="27">
        <v>455</v>
      </c>
      <c r="E42" s="25"/>
      <c r="F42" s="29"/>
      <c r="G42" s="27"/>
      <c r="H42" s="25"/>
      <c r="I42" s="27"/>
      <c r="J42" s="27"/>
      <c r="K42" s="25"/>
      <c r="L42" s="27">
        <f t="shared" si="2"/>
        <v>455</v>
      </c>
    </row>
    <row r="43" spans="1:12" ht="30" customHeight="1">
      <c r="A43" s="16" t="s">
        <v>60</v>
      </c>
      <c r="B43" s="15" t="s">
        <v>61</v>
      </c>
      <c r="C43" s="27"/>
      <c r="D43" s="27">
        <v>175</v>
      </c>
      <c r="E43" s="25"/>
      <c r="F43" s="27"/>
      <c r="G43" s="27">
        <v>595</v>
      </c>
      <c r="H43" s="25"/>
      <c r="I43" s="27"/>
      <c r="J43" s="27">
        <v>608</v>
      </c>
      <c r="K43" s="25"/>
      <c r="L43" s="27">
        <f t="shared" si="2"/>
        <v>1378</v>
      </c>
    </row>
    <row r="44" spans="1:12" ht="17.25" customHeight="1">
      <c r="A44" s="16" t="s">
        <v>62</v>
      </c>
      <c r="B44" s="14" t="s">
        <v>63</v>
      </c>
      <c r="C44" s="27"/>
      <c r="D44" s="27">
        <v>200</v>
      </c>
      <c r="E44" s="25"/>
      <c r="F44" s="27"/>
      <c r="G44" s="27">
        <v>200</v>
      </c>
      <c r="H44" s="25"/>
      <c r="I44" s="27"/>
      <c r="J44" s="27"/>
      <c r="K44" s="25"/>
      <c r="L44" s="27">
        <f t="shared" si="2"/>
        <v>400</v>
      </c>
    </row>
    <row r="45" spans="1:12" ht="16.5" customHeight="1">
      <c r="A45" s="16"/>
      <c r="B45" s="15" t="s">
        <v>64</v>
      </c>
      <c r="C45" s="27"/>
      <c r="D45" s="27"/>
      <c r="E45" s="25"/>
      <c r="F45" s="27"/>
      <c r="G45" s="27"/>
      <c r="H45" s="25"/>
      <c r="I45" s="27"/>
      <c r="J45" s="27">
        <v>96</v>
      </c>
      <c r="K45" s="25"/>
      <c r="L45" s="27">
        <f t="shared" si="2"/>
        <v>96</v>
      </c>
    </row>
    <row r="46" spans="1:12" ht="12.75">
      <c r="A46" s="81" t="s">
        <v>32</v>
      </c>
      <c r="B46" s="82"/>
      <c r="C46" s="31"/>
      <c r="D46" s="31">
        <f>SUM(D38:D45)</f>
        <v>865</v>
      </c>
      <c r="E46" s="31"/>
      <c r="F46" s="31"/>
      <c r="G46" s="31">
        <f>SUM(G38:G45)</f>
        <v>865</v>
      </c>
      <c r="H46" s="31"/>
      <c r="I46" s="31"/>
      <c r="J46" s="31">
        <f>SUM(J38:J45)</f>
        <v>736</v>
      </c>
      <c r="K46" s="31"/>
      <c r="L46" s="31">
        <f t="shared" si="2"/>
        <v>2466</v>
      </c>
    </row>
    <row r="47" spans="1:12" ht="21.75" customHeight="1">
      <c r="A47" s="64" t="s">
        <v>33</v>
      </c>
      <c r="B47" s="66"/>
      <c r="C47" s="32"/>
      <c r="D47" s="32">
        <f>(D46+D32)+D14</f>
        <v>1424</v>
      </c>
      <c r="E47" s="32"/>
      <c r="F47" s="32"/>
      <c r="G47" s="32">
        <f>(G46+G32)+G14</f>
        <v>1460</v>
      </c>
      <c r="H47" s="32"/>
      <c r="I47" s="32"/>
      <c r="J47" s="32">
        <f>(J46+J32)+J14</f>
        <v>1283</v>
      </c>
      <c r="K47" s="32"/>
      <c r="L47" s="32">
        <f t="shared" si="2"/>
        <v>4167</v>
      </c>
    </row>
    <row r="48" spans="1:12" ht="21.75" customHeight="1">
      <c r="A48" s="33"/>
      <c r="B48" s="1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ht="21.75" customHeight="1">
      <c r="A49" s="34"/>
      <c r="B49" s="18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21.75" customHeight="1">
      <c r="A50" s="34"/>
      <c r="B50" s="18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21.75" customHeight="1">
      <c r="A51" s="34"/>
      <c r="B51" s="18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>
      <c r="A52" s="71" t="s">
        <v>34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1:12" ht="12.75">
      <c r="A53" s="47" t="s">
        <v>35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</row>
    <row r="54" spans="1:12" ht="12.75">
      <c r="A54" s="47" t="s">
        <v>88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</row>
    <row r="55" spans="1:12" ht="12.75">
      <c r="A55" s="47" t="s">
        <v>89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</row>
  </sheetData>
  <sheetProtection/>
  <mergeCells count="38">
    <mergeCell ref="A46:B46"/>
    <mergeCell ref="A47:B47"/>
    <mergeCell ref="A54:L54"/>
    <mergeCell ref="A55:L55"/>
    <mergeCell ref="A32:B32"/>
    <mergeCell ref="A34:L34"/>
    <mergeCell ref="A35:A37"/>
    <mergeCell ref="B35:B37"/>
    <mergeCell ref="C35:L35"/>
    <mergeCell ref="C36:E36"/>
    <mergeCell ref="F36:H36"/>
    <mergeCell ref="I36:K36"/>
    <mergeCell ref="L36:L37"/>
    <mergeCell ref="A14:B14"/>
    <mergeCell ref="A15:L15"/>
    <mergeCell ref="A16:A18"/>
    <mergeCell ref="B16:B18"/>
    <mergeCell ref="C16:L16"/>
    <mergeCell ref="C17:E17"/>
    <mergeCell ref="F17:H17"/>
    <mergeCell ref="I17:K17"/>
    <mergeCell ref="L17:L18"/>
    <mergeCell ref="B4:B6"/>
    <mergeCell ref="C4:L4"/>
    <mergeCell ref="C5:E5"/>
    <mergeCell ref="F5:H5"/>
    <mergeCell ref="I5:K5"/>
    <mergeCell ref="L5:L6"/>
    <mergeCell ref="A52:L52"/>
    <mergeCell ref="A53:L53"/>
    <mergeCell ref="A1:H1"/>
    <mergeCell ref="I1:J1"/>
    <mergeCell ref="K1:L1"/>
    <mergeCell ref="A2:H2"/>
    <mergeCell ref="I2:J2"/>
    <mergeCell ref="K2:L2"/>
    <mergeCell ref="A3:L3"/>
    <mergeCell ref="A4:A6"/>
  </mergeCells>
  <printOptions/>
  <pageMargins left="0.7086614173228347" right="0.7086614173228347" top="0.31496062992125984" bottom="0.3937007874015748" header="0.31496062992125984" footer="0.31496062992125984"/>
  <pageSetup horizontalDpi="300" verticalDpi="300" orientation="landscape" paperSize="9" r:id="rId1"/>
  <headerFooter>
    <oddFooter>&amp;L2013./2014.-GODIŠNJI PLAN I PROGRAM RADA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view="pageLayout" zoomScaleNormal="140" workbookViewId="0" topLeftCell="A32">
      <selection activeCell="O36" sqref="O36"/>
    </sheetView>
  </sheetViews>
  <sheetFormatPr defaultColWidth="9.140625" defaultRowHeight="12.75"/>
  <cols>
    <col min="1" max="1" width="2.8515625" style="22" customWidth="1"/>
    <col min="2" max="2" width="33.8515625" style="22" customWidth="1"/>
    <col min="3" max="3" width="3.28125" style="22" customWidth="1"/>
    <col min="4" max="4" width="5.28125" style="22" customWidth="1"/>
    <col min="5" max="5" width="0.13671875" style="22" customWidth="1"/>
    <col min="6" max="6" width="4.00390625" style="22" customWidth="1"/>
    <col min="7" max="7" width="6.140625" style="22" customWidth="1"/>
    <col min="8" max="8" width="0.13671875" style="22" customWidth="1"/>
    <col min="9" max="9" width="5.00390625" style="22" customWidth="1"/>
    <col min="10" max="10" width="6.00390625" style="22" customWidth="1"/>
    <col min="11" max="11" width="14.7109375" style="22" hidden="1" customWidth="1"/>
    <col min="12" max="12" width="6.57421875" style="22" customWidth="1"/>
    <col min="13" max="16384" width="9.140625" style="22" customWidth="1"/>
  </cols>
  <sheetData>
    <row r="1" spans="1:12" ht="18" customHeight="1" hidden="1">
      <c r="A1" s="84" t="s">
        <v>68</v>
      </c>
      <c r="B1" s="85"/>
      <c r="C1" s="85"/>
      <c r="D1" s="85"/>
      <c r="E1" s="85"/>
      <c r="F1" s="85"/>
      <c r="G1" s="85"/>
      <c r="H1" s="86"/>
      <c r="I1" s="87" t="s">
        <v>38</v>
      </c>
      <c r="J1" s="88"/>
      <c r="K1" s="89" t="s">
        <v>39</v>
      </c>
      <c r="L1" s="90"/>
    </row>
    <row r="2" spans="1:12" ht="18" customHeight="1">
      <c r="A2" s="56" t="s">
        <v>96</v>
      </c>
      <c r="B2" s="46"/>
      <c r="C2" s="46"/>
      <c r="D2" s="46"/>
      <c r="E2" s="46"/>
      <c r="F2" s="46"/>
      <c r="G2" s="46"/>
      <c r="H2" s="41"/>
      <c r="I2" s="57"/>
      <c r="J2" s="41"/>
      <c r="K2" s="58"/>
      <c r="L2" s="41"/>
    </row>
    <row r="3" spans="1:12" ht="15.75" customHeight="1">
      <c r="A3" s="72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4"/>
    </row>
    <row r="4" spans="1:12" ht="17.25" customHeight="1">
      <c r="A4" s="75" t="s">
        <v>1</v>
      </c>
      <c r="B4" s="78" t="s">
        <v>2</v>
      </c>
      <c r="C4" s="61" t="s">
        <v>95</v>
      </c>
      <c r="D4" s="62"/>
      <c r="E4" s="62"/>
      <c r="F4" s="62"/>
      <c r="G4" s="62"/>
      <c r="H4" s="62"/>
      <c r="I4" s="62"/>
      <c r="J4" s="62"/>
      <c r="K4" s="62"/>
      <c r="L4" s="63"/>
    </row>
    <row r="5" spans="1:12" ht="17.25" customHeight="1">
      <c r="A5" s="76"/>
      <c r="B5" s="79"/>
      <c r="C5" s="64" t="s">
        <v>3</v>
      </c>
      <c r="D5" s="65"/>
      <c r="E5" s="66"/>
      <c r="F5" s="64" t="s">
        <v>4</v>
      </c>
      <c r="G5" s="65"/>
      <c r="H5" s="66"/>
      <c r="I5" s="64" t="s">
        <v>5</v>
      </c>
      <c r="J5" s="65"/>
      <c r="K5" s="66"/>
      <c r="L5" s="67" t="s">
        <v>6</v>
      </c>
    </row>
    <row r="6" spans="1:12" ht="17.25" customHeight="1">
      <c r="A6" s="77"/>
      <c r="B6" s="80"/>
      <c r="C6" s="27" t="s">
        <v>7</v>
      </c>
      <c r="D6" s="27" t="s">
        <v>8</v>
      </c>
      <c r="E6" s="27" t="s">
        <v>9</v>
      </c>
      <c r="F6" s="27" t="s">
        <v>7</v>
      </c>
      <c r="G6" s="27" t="s">
        <v>8</v>
      </c>
      <c r="H6" s="27" t="s">
        <v>9</v>
      </c>
      <c r="I6" s="27" t="s">
        <v>7</v>
      </c>
      <c r="J6" s="27" t="s">
        <v>10</v>
      </c>
      <c r="K6" s="27" t="s">
        <v>9</v>
      </c>
      <c r="L6" s="68"/>
    </row>
    <row r="7" spans="1:12" ht="17.25" customHeight="1">
      <c r="A7" s="16" t="s">
        <v>11</v>
      </c>
      <c r="B7" s="14" t="s">
        <v>12</v>
      </c>
      <c r="C7" s="27">
        <v>3</v>
      </c>
      <c r="D7" s="27">
        <v>105</v>
      </c>
      <c r="E7" s="24"/>
      <c r="F7" s="27">
        <v>3</v>
      </c>
      <c r="G7" s="27">
        <v>105</v>
      </c>
      <c r="H7" s="25"/>
      <c r="I7" s="27">
        <v>3</v>
      </c>
      <c r="J7" s="27">
        <v>96</v>
      </c>
      <c r="K7" s="25"/>
      <c r="L7" s="27">
        <f aca="true" t="shared" si="0" ref="L7:L12">SUM(D7,G7,J7)</f>
        <v>306</v>
      </c>
    </row>
    <row r="8" spans="1:12" ht="17.25" customHeight="1">
      <c r="A8" s="16" t="s">
        <v>13</v>
      </c>
      <c r="B8" s="23" t="s">
        <v>67</v>
      </c>
      <c r="C8" s="27">
        <v>2</v>
      </c>
      <c r="D8" s="27">
        <v>70</v>
      </c>
      <c r="E8" s="24"/>
      <c r="F8" s="27">
        <v>2</v>
      </c>
      <c r="G8" s="27">
        <v>70</v>
      </c>
      <c r="H8" s="25"/>
      <c r="I8" s="27">
        <v>2</v>
      </c>
      <c r="J8" s="27">
        <v>64</v>
      </c>
      <c r="K8" s="25"/>
      <c r="L8" s="27">
        <f t="shared" si="0"/>
        <v>204</v>
      </c>
    </row>
    <row r="9" spans="1:12" ht="17.25" customHeight="1">
      <c r="A9" s="16" t="s">
        <v>14</v>
      </c>
      <c r="B9" s="14" t="s">
        <v>15</v>
      </c>
      <c r="C9" s="27">
        <v>2</v>
      </c>
      <c r="D9" s="27">
        <v>70</v>
      </c>
      <c r="E9" s="25"/>
      <c r="F9" s="27"/>
      <c r="G9" s="27"/>
      <c r="H9" s="25"/>
      <c r="I9" s="27"/>
      <c r="J9" s="27"/>
      <c r="K9" s="25"/>
      <c r="L9" s="27">
        <f t="shared" si="0"/>
        <v>70</v>
      </c>
    </row>
    <row r="10" spans="1:12" ht="17.25" customHeight="1">
      <c r="A10" s="16" t="s">
        <v>16</v>
      </c>
      <c r="B10" s="14" t="s">
        <v>17</v>
      </c>
      <c r="C10" s="27">
        <v>1</v>
      </c>
      <c r="D10" s="27">
        <v>35</v>
      </c>
      <c r="E10" s="25"/>
      <c r="F10" s="27">
        <v>1</v>
      </c>
      <c r="G10" s="27">
        <v>35</v>
      </c>
      <c r="H10" s="25"/>
      <c r="I10" s="27">
        <v>1</v>
      </c>
      <c r="J10" s="27">
        <v>32</v>
      </c>
      <c r="K10" s="25"/>
      <c r="L10" s="27">
        <f t="shared" si="0"/>
        <v>102</v>
      </c>
    </row>
    <row r="11" spans="1:12" ht="17.25" customHeight="1">
      <c r="A11" s="16" t="s">
        <v>18</v>
      </c>
      <c r="B11" s="14" t="s">
        <v>19</v>
      </c>
      <c r="C11" s="27">
        <v>1</v>
      </c>
      <c r="D11" s="27">
        <v>35</v>
      </c>
      <c r="E11" s="25"/>
      <c r="F11" s="27">
        <v>1</v>
      </c>
      <c r="G11" s="27">
        <v>35</v>
      </c>
      <c r="H11" s="25"/>
      <c r="I11" s="27">
        <v>1</v>
      </c>
      <c r="J11" s="27">
        <v>32</v>
      </c>
      <c r="K11" s="25"/>
      <c r="L11" s="27">
        <f t="shared" si="0"/>
        <v>102</v>
      </c>
    </row>
    <row r="12" spans="1:12" ht="17.25" customHeight="1">
      <c r="A12" s="16" t="s">
        <v>20</v>
      </c>
      <c r="B12" s="14" t="s">
        <v>21</v>
      </c>
      <c r="C12" s="27"/>
      <c r="D12" s="27"/>
      <c r="E12" s="2"/>
      <c r="F12" s="27">
        <v>2</v>
      </c>
      <c r="G12" s="27">
        <v>70</v>
      </c>
      <c r="H12" s="25"/>
      <c r="I12" s="27"/>
      <c r="J12" s="27"/>
      <c r="K12" s="25"/>
      <c r="L12" s="27">
        <f t="shared" si="0"/>
        <v>70</v>
      </c>
    </row>
    <row r="13" spans="1:12" ht="17.25" customHeight="1">
      <c r="A13" s="16" t="s">
        <v>22</v>
      </c>
      <c r="B13" s="14" t="s">
        <v>23</v>
      </c>
      <c r="C13" s="27">
        <v>1</v>
      </c>
      <c r="D13" s="27">
        <v>35</v>
      </c>
      <c r="E13" s="25"/>
      <c r="F13" s="27"/>
      <c r="G13" s="27"/>
      <c r="H13" s="25"/>
      <c r="I13" s="27"/>
      <c r="J13" s="27"/>
      <c r="K13" s="25"/>
      <c r="L13" s="27">
        <v>35</v>
      </c>
    </row>
    <row r="14" spans="1:12" ht="19.5" customHeight="1">
      <c r="A14" s="72" t="s">
        <v>24</v>
      </c>
      <c r="B14" s="74"/>
      <c r="C14" s="28">
        <f>SUM(C7:C13)</f>
        <v>10</v>
      </c>
      <c r="D14" s="28">
        <f>SUM(D7:D13)</f>
        <v>350</v>
      </c>
      <c r="E14" s="28"/>
      <c r="F14" s="28">
        <f>SUM(F7:F12)</f>
        <v>9</v>
      </c>
      <c r="G14" s="28">
        <f>SUM(G7:G12)</f>
        <v>315</v>
      </c>
      <c r="H14" s="28"/>
      <c r="I14" s="28">
        <f>SUM(I7:I12)</f>
        <v>7</v>
      </c>
      <c r="J14" s="28">
        <f>SUM(J7:J12)</f>
        <v>224</v>
      </c>
      <c r="K14" s="28"/>
      <c r="L14" s="28">
        <f>SUM(D14,G14,J14)</f>
        <v>889</v>
      </c>
    </row>
    <row r="15" spans="1:12" ht="15" customHeight="1">
      <c r="A15" s="92" t="s">
        <v>25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4"/>
    </row>
    <row r="16" spans="1:12" ht="17.25" customHeight="1">
      <c r="A16" s="75" t="s">
        <v>1</v>
      </c>
      <c r="B16" s="78" t="s">
        <v>2</v>
      </c>
      <c r="C16" s="61" t="s">
        <v>95</v>
      </c>
      <c r="D16" s="62"/>
      <c r="E16" s="62"/>
      <c r="F16" s="62"/>
      <c r="G16" s="62"/>
      <c r="H16" s="62"/>
      <c r="I16" s="62"/>
      <c r="J16" s="62"/>
      <c r="K16" s="62"/>
      <c r="L16" s="63"/>
    </row>
    <row r="17" spans="1:12" ht="17.25" customHeight="1">
      <c r="A17" s="76"/>
      <c r="B17" s="79"/>
      <c r="C17" s="64" t="s">
        <v>3</v>
      </c>
      <c r="D17" s="65"/>
      <c r="E17" s="66"/>
      <c r="F17" s="64" t="s">
        <v>4</v>
      </c>
      <c r="G17" s="65"/>
      <c r="H17" s="66"/>
      <c r="I17" s="64" t="s">
        <v>5</v>
      </c>
      <c r="J17" s="65"/>
      <c r="K17" s="66"/>
      <c r="L17" s="67" t="s">
        <v>6</v>
      </c>
    </row>
    <row r="18" spans="1:12" ht="17.25" customHeight="1">
      <c r="A18" s="77"/>
      <c r="B18" s="80"/>
      <c r="C18" s="27" t="s">
        <v>7</v>
      </c>
      <c r="D18" s="27" t="s">
        <v>8</v>
      </c>
      <c r="E18" s="27" t="s">
        <v>9</v>
      </c>
      <c r="F18" s="27" t="s">
        <v>7</v>
      </c>
      <c r="G18" s="27" t="s">
        <v>8</v>
      </c>
      <c r="H18" s="27" t="s">
        <v>9</v>
      </c>
      <c r="I18" s="27" t="s">
        <v>7</v>
      </c>
      <c r="J18" s="27" t="s">
        <v>10</v>
      </c>
      <c r="K18" s="27" t="s">
        <v>9</v>
      </c>
      <c r="L18" s="68"/>
    </row>
    <row r="19" spans="1:12" ht="16.5" customHeight="1">
      <c r="A19" s="16" t="s">
        <v>11</v>
      </c>
      <c r="B19" s="14" t="s">
        <v>27</v>
      </c>
      <c r="C19" s="27">
        <v>2</v>
      </c>
      <c r="D19" s="27">
        <v>70</v>
      </c>
      <c r="E19" s="25"/>
      <c r="F19" s="27">
        <v>1</v>
      </c>
      <c r="G19" s="27">
        <v>35</v>
      </c>
      <c r="H19" s="25"/>
      <c r="I19" s="27">
        <v>1</v>
      </c>
      <c r="J19" s="27">
        <v>35</v>
      </c>
      <c r="K19" s="25"/>
      <c r="L19" s="27">
        <f>D19+G19+J19</f>
        <v>140</v>
      </c>
    </row>
    <row r="20" spans="1:12" ht="16.5" customHeight="1">
      <c r="A20" s="16" t="s">
        <v>13</v>
      </c>
      <c r="B20" s="14" t="s">
        <v>26</v>
      </c>
      <c r="C20" s="13">
        <v>1.5</v>
      </c>
      <c r="D20" s="27">
        <v>52</v>
      </c>
      <c r="E20" s="25"/>
      <c r="F20" s="27"/>
      <c r="G20" s="27"/>
      <c r="H20" s="25"/>
      <c r="I20" s="27"/>
      <c r="J20" s="27"/>
      <c r="K20" s="25"/>
      <c r="L20" s="27">
        <f aca="true" t="shared" si="1" ref="L20:L30">D20+G20+J20</f>
        <v>52</v>
      </c>
    </row>
    <row r="21" spans="1:12" ht="16.5" customHeight="1">
      <c r="A21" s="16" t="s">
        <v>14</v>
      </c>
      <c r="B21" s="14" t="s">
        <v>40</v>
      </c>
      <c r="C21" s="13">
        <v>1.5</v>
      </c>
      <c r="D21" s="27">
        <v>52</v>
      </c>
      <c r="E21" s="25"/>
      <c r="F21" s="27"/>
      <c r="G21" s="27"/>
      <c r="H21" s="25"/>
      <c r="I21" s="27"/>
      <c r="J21" s="27"/>
      <c r="K21" s="25"/>
      <c r="L21" s="27">
        <f t="shared" si="1"/>
        <v>52</v>
      </c>
    </row>
    <row r="22" spans="1:12" ht="16.5" customHeight="1">
      <c r="A22" s="16" t="s">
        <v>16</v>
      </c>
      <c r="B22" s="14" t="s">
        <v>41</v>
      </c>
      <c r="C22" s="27">
        <v>1</v>
      </c>
      <c r="D22" s="27">
        <v>35</v>
      </c>
      <c r="E22" s="25"/>
      <c r="F22" s="27"/>
      <c r="G22" s="27"/>
      <c r="H22" s="25"/>
      <c r="I22" s="27"/>
      <c r="J22" s="27"/>
      <c r="K22" s="25"/>
      <c r="L22" s="27">
        <f t="shared" si="1"/>
        <v>35</v>
      </c>
    </row>
    <row r="23" spans="1:12" ht="16.5" customHeight="1">
      <c r="A23" s="16" t="s">
        <v>18</v>
      </c>
      <c r="B23" s="14" t="s">
        <v>42</v>
      </c>
      <c r="C23" s="13"/>
      <c r="D23" s="27"/>
      <c r="E23" s="25"/>
      <c r="F23" s="29">
        <v>2</v>
      </c>
      <c r="G23" s="27">
        <v>70</v>
      </c>
      <c r="H23" s="25"/>
      <c r="I23" s="29"/>
      <c r="J23" s="27"/>
      <c r="K23" s="25"/>
      <c r="L23" s="27">
        <f t="shared" si="1"/>
        <v>70</v>
      </c>
    </row>
    <row r="24" spans="1:12" ht="16.5" customHeight="1">
      <c r="A24" s="16" t="s">
        <v>20</v>
      </c>
      <c r="B24" s="14" t="s">
        <v>73</v>
      </c>
      <c r="C24" s="27"/>
      <c r="D24" s="27"/>
      <c r="E24" s="25"/>
      <c r="F24" s="29">
        <v>2</v>
      </c>
      <c r="G24" s="27">
        <v>70</v>
      </c>
      <c r="H24" s="25"/>
      <c r="I24" s="29"/>
      <c r="J24" s="27"/>
      <c r="K24" s="25"/>
      <c r="L24" s="27">
        <f t="shared" si="1"/>
        <v>70</v>
      </c>
    </row>
    <row r="25" spans="1:12" ht="16.5" customHeight="1">
      <c r="A25" s="16" t="s">
        <v>22</v>
      </c>
      <c r="B25" s="14" t="s">
        <v>44</v>
      </c>
      <c r="C25" s="27"/>
      <c r="D25" s="27"/>
      <c r="E25" s="26"/>
      <c r="F25" s="27"/>
      <c r="G25" s="27"/>
      <c r="H25" s="25"/>
      <c r="I25" s="27">
        <v>2</v>
      </c>
      <c r="J25" s="27">
        <v>64</v>
      </c>
      <c r="K25" s="25"/>
      <c r="L25" s="27">
        <f t="shared" si="1"/>
        <v>64</v>
      </c>
    </row>
    <row r="26" spans="1:12" ht="16.5" customHeight="1">
      <c r="A26" s="16" t="s">
        <v>28</v>
      </c>
      <c r="B26" s="15" t="s">
        <v>74</v>
      </c>
      <c r="C26" s="27"/>
      <c r="D26" s="27"/>
      <c r="E26" s="25"/>
      <c r="F26" s="27"/>
      <c r="G26" s="27"/>
      <c r="H26" s="25"/>
      <c r="I26" s="27">
        <v>2</v>
      </c>
      <c r="J26" s="27">
        <v>64</v>
      </c>
      <c r="K26" s="25"/>
      <c r="L26" s="27">
        <f t="shared" si="1"/>
        <v>64</v>
      </c>
    </row>
    <row r="27" spans="1:12" ht="16.5" customHeight="1">
      <c r="A27" s="16" t="s">
        <v>29</v>
      </c>
      <c r="B27" s="15" t="s">
        <v>45</v>
      </c>
      <c r="C27" s="27">
        <v>1</v>
      </c>
      <c r="D27" s="27">
        <v>35</v>
      </c>
      <c r="E27" s="39"/>
      <c r="F27" s="27"/>
      <c r="G27" s="27"/>
      <c r="H27" s="25"/>
      <c r="I27" s="27"/>
      <c r="J27" s="27"/>
      <c r="K27" s="25"/>
      <c r="L27" s="27">
        <f t="shared" si="1"/>
        <v>35</v>
      </c>
    </row>
    <row r="28" spans="1:12" ht="16.5" customHeight="1">
      <c r="A28" s="16" t="s">
        <v>36</v>
      </c>
      <c r="B28" s="15" t="s">
        <v>75</v>
      </c>
      <c r="C28" s="27"/>
      <c r="D28" s="27"/>
      <c r="E28" s="26"/>
      <c r="F28" s="27">
        <v>1</v>
      </c>
      <c r="G28" s="27">
        <v>35</v>
      </c>
      <c r="H28" s="25"/>
      <c r="I28" s="27"/>
      <c r="J28" s="27"/>
      <c r="K28" s="25"/>
      <c r="L28" s="27">
        <f t="shared" si="1"/>
        <v>35</v>
      </c>
    </row>
    <row r="29" spans="1:12" ht="16.5" customHeight="1">
      <c r="A29" s="16" t="s">
        <v>37</v>
      </c>
      <c r="B29" s="15" t="s">
        <v>78</v>
      </c>
      <c r="C29" s="27"/>
      <c r="D29" s="27"/>
      <c r="E29" s="26"/>
      <c r="F29" s="27"/>
      <c r="G29" s="27"/>
      <c r="H29" s="25"/>
      <c r="I29" s="27">
        <v>3</v>
      </c>
      <c r="J29" s="27">
        <v>96</v>
      </c>
      <c r="K29" s="25"/>
      <c r="L29" s="27">
        <f t="shared" si="1"/>
        <v>96</v>
      </c>
    </row>
    <row r="30" spans="1:12" ht="16.5" customHeight="1">
      <c r="A30" s="16" t="s">
        <v>49</v>
      </c>
      <c r="B30" s="15" t="s">
        <v>52</v>
      </c>
      <c r="C30" s="27"/>
      <c r="D30" s="27"/>
      <c r="E30" s="26"/>
      <c r="F30" s="27">
        <v>1</v>
      </c>
      <c r="G30" s="27">
        <v>35</v>
      </c>
      <c r="H30" s="25"/>
      <c r="I30" s="27"/>
      <c r="J30" s="27"/>
      <c r="K30" s="25"/>
      <c r="L30" s="27">
        <f t="shared" si="1"/>
        <v>35</v>
      </c>
    </row>
    <row r="31" spans="1:12" ht="16.5" customHeight="1">
      <c r="A31" s="35" t="s">
        <v>51</v>
      </c>
      <c r="B31" s="15" t="s">
        <v>79</v>
      </c>
      <c r="C31" s="36"/>
      <c r="D31" s="36"/>
      <c r="E31" s="37"/>
      <c r="F31" s="36">
        <v>1</v>
      </c>
      <c r="G31" s="36">
        <v>35</v>
      </c>
      <c r="H31" s="25"/>
      <c r="I31" s="36">
        <v>2</v>
      </c>
      <c r="J31" s="36">
        <v>64</v>
      </c>
      <c r="K31" s="25"/>
      <c r="L31" s="36"/>
    </row>
    <row r="32" spans="1:12" ht="19.5" customHeight="1">
      <c r="A32" s="69" t="s">
        <v>30</v>
      </c>
      <c r="B32" s="70"/>
      <c r="C32" s="30">
        <f>SUM(C19:C30)</f>
        <v>7</v>
      </c>
      <c r="D32" s="30">
        <f>SUM(D19:D26)</f>
        <v>209</v>
      </c>
      <c r="E32" s="30"/>
      <c r="F32" s="30">
        <f>SUM(F19:F31)</f>
        <v>8</v>
      </c>
      <c r="G32" s="30">
        <f>SUM(G19:G31)</f>
        <v>280</v>
      </c>
      <c r="H32" s="30"/>
      <c r="I32" s="30">
        <f>SUM(I19:I31)</f>
        <v>10</v>
      </c>
      <c r="J32" s="30">
        <f>SUM(J19:J31)</f>
        <v>323</v>
      </c>
      <c r="K32" s="30"/>
      <c r="L32" s="30">
        <f>SUM(L19:L30)</f>
        <v>748</v>
      </c>
    </row>
    <row r="33" spans="1:12" ht="19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6.5" customHeight="1">
      <c r="A34" s="81" t="s">
        <v>31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82"/>
    </row>
    <row r="35" spans="1:12" ht="17.25" customHeight="1">
      <c r="A35" s="75" t="s">
        <v>1</v>
      </c>
      <c r="B35" s="78" t="s">
        <v>2</v>
      </c>
      <c r="C35" s="61" t="s">
        <v>95</v>
      </c>
      <c r="D35" s="62"/>
      <c r="E35" s="62"/>
      <c r="F35" s="62"/>
      <c r="G35" s="62"/>
      <c r="H35" s="62"/>
      <c r="I35" s="62"/>
      <c r="J35" s="62"/>
      <c r="K35" s="62"/>
      <c r="L35" s="63"/>
    </row>
    <row r="36" spans="1:12" ht="17.25" customHeight="1">
      <c r="A36" s="76"/>
      <c r="B36" s="79"/>
      <c r="C36" s="64" t="s">
        <v>3</v>
      </c>
      <c r="D36" s="65"/>
      <c r="E36" s="66"/>
      <c r="F36" s="64" t="s">
        <v>4</v>
      </c>
      <c r="G36" s="65"/>
      <c r="H36" s="66"/>
      <c r="I36" s="64" t="s">
        <v>5</v>
      </c>
      <c r="J36" s="65"/>
      <c r="K36" s="66"/>
      <c r="L36" s="67" t="s">
        <v>6</v>
      </c>
    </row>
    <row r="37" spans="1:12" ht="17.25" customHeight="1">
      <c r="A37" s="77"/>
      <c r="B37" s="80"/>
      <c r="C37" s="27" t="s">
        <v>7</v>
      </c>
      <c r="D37" s="27" t="s">
        <v>8</v>
      </c>
      <c r="E37" s="27" t="s">
        <v>9</v>
      </c>
      <c r="F37" s="27" t="s">
        <v>7</v>
      </c>
      <c r="G37" s="27" t="s">
        <v>8</v>
      </c>
      <c r="H37" s="27" t="s">
        <v>9</v>
      </c>
      <c r="I37" s="27" t="s">
        <v>7</v>
      </c>
      <c r="J37" s="27" t="s">
        <v>10</v>
      </c>
      <c r="K37" s="27" t="s">
        <v>9</v>
      </c>
      <c r="L37" s="68"/>
    </row>
    <row r="38" spans="1:12" ht="17.25" customHeight="1">
      <c r="A38" s="16" t="s">
        <v>58</v>
      </c>
      <c r="B38" s="14" t="s">
        <v>59</v>
      </c>
      <c r="C38" s="27"/>
      <c r="D38" s="27"/>
      <c r="E38" s="25"/>
      <c r="F38" s="27"/>
      <c r="G38" s="27"/>
      <c r="H38" s="25"/>
      <c r="I38" s="27"/>
      <c r="J38" s="27"/>
      <c r="K38" s="25"/>
      <c r="L38" s="27"/>
    </row>
    <row r="39" spans="1:12" ht="17.25" customHeight="1">
      <c r="A39" s="16"/>
      <c r="B39" s="14" t="s">
        <v>55</v>
      </c>
      <c r="C39" s="27"/>
      <c r="D39" s="27">
        <v>35</v>
      </c>
      <c r="E39" s="25"/>
      <c r="F39" s="27"/>
      <c r="G39" s="27"/>
      <c r="H39" s="25"/>
      <c r="I39" s="27"/>
      <c r="J39" s="27"/>
      <c r="K39" s="25"/>
      <c r="L39" s="27">
        <f aca="true" t="shared" si="2" ref="L39:L47">SUM(D39,G39,J39)</f>
        <v>35</v>
      </c>
    </row>
    <row r="40" spans="1:12" ht="17.25" customHeight="1">
      <c r="A40" s="16"/>
      <c r="B40" s="14" t="s">
        <v>57</v>
      </c>
      <c r="C40" s="29"/>
      <c r="D40" s="27">
        <v>455</v>
      </c>
      <c r="E40" s="25"/>
      <c r="F40" s="27"/>
      <c r="G40" s="27"/>
      <c r="H40" s="25"/>
      <c r="I40" s="27"/>
      <c r="J40" s="27"/>
      <c r="K40" s="25"/>
      <c r="L40" s="27">
        <f t="shared" si="2"/>
        <v>455</v>
      </c>
    </row>
    <row r="41" spans="1:12" ht="19.5" customHeight="1">
      <c r="A41" s="16"/>
      <c r="B41" s="14" t="s">
        <v>56</v>
      </c>
      <c r="C41" s="27"/>
      <c r="D41" s="27"/>
      <c r="E41" s="25"/>
      <c r="F41" s="29"/>
      <c r="G41" s="27"/>
      <c r="H41" s="25"/>
      <c r="I41" s="27"/>
      <c r="J41" s="27">
        <v>32</v>
      </c>
      <c r="K41" s="25"/>
      <c r="L41" s="27">
        <f t="shared" si="2"/>
        <v>32</v>
      </c>
    </row>
    <row r="42" spans="1:12" ht="19.5" customHeight="1">
      <c r="A42" s="16"/>
      <c r="B42" s="14" t="s">
        <v>80</v>
      </c>
      <c r="C42" s="27"/>
      <c r="D42" s="27"/>
      <c r="E42" s="25"/>
      <c r="F42" s="29"/>
      <c r="G42" s="27">
        <v>70</v>
      </c>
      <c r="H42" s="25"/>
      <c r="I42" s="27"/>
      <c r="J42" s="27"/>
      <c r="K42" s="25"/>
      <c r="L42" s="27"/>
    </row>
    <row r="43" spans="1:12" ht="30" customHeight="1">
      <c r="A43" s="16" t="s">
        <v>60</v>
      </c>
      <c r="B43" s="15" t="s">
        <v>81</v>
      </c>
      <c r="C43" s="27"/>
      <c r="D43" s="27">
        <v>175</v>
      </c>
      <c r="E43" s="25"/>
      <c r="F43" s="27"/>
      <c r="G43" s="27">
        <v>595</v>
      </c>
      <c r="H43" s="25"/>
      <c r="I43" s="27"/>
      <c r="J43" s="27">
        <v>608</v>
      </c>
      <c r="K43" s="25"/>
      <c r="L43" s="27">
        <f t="shared" si="2"/>
        <v>1378</v>
      </c>
    </row>
    <row r="44" spans="1:12" ht="17.25" customHeight="1">
      <c r="A44" s="16" t="s">
        <v>62</v>
      </c>
      <c r="B44" s="14" t="s">
        <v>63</v>
      </c>
      <c r="C44" s="27"/>
      <c r="D44" s="27">
        <v>200</v>
      </c>
      <c r="E44" s="25"/>
      <c r="F44" s="27"/>
      <c r="G44" s="27">
        <v>200</v>
      </c>
      <c r="H44" s="25"/>
      <c r="I44" s="27"/>
      <c r="J44" s="27"/>
      <c r="K44" s="25"/>
      <c r="L44" s="27">
        <f t="shared" si="2"/>
        <v>400</v>
      </c>
    </row>
    <row r="45" spans="1:12" ht="16.5" customHeight="1">
      <c r="A45" s="16"/>
      <c r="B45" s="15" t="s">
        <v>64</v>
      </c>
      <c r="C45" s="27"/>
      <c r="D45" s="27"/>
      <c r="E45" s="25"/>
      <c r="F45" s="27"/>
      <c r="G45" s="27"/>
      <c r="H45" s="25"/>
      <c r="I45" s="27"/>
      <c r="J45" s="27">
        <v>96</v>
      </c>
      <c r="K45" s="25"/>
      <c r="L45" s="27">
        <f t="shared" si="2"/>
        <v>96</v>
      </c>
    </row>
    <row r="46" spans="1:12" ht="12.75">
      <c r="A46" s="81" t="s">
        <v>32</v>
      </c>
      <c r="B46" s="82"/>
      <c r="C46" s="31"/>
      <c r="D46" s="31">
        <f>SUM(D38:D45)</f>
        <v>865</v>
      </c>
      <c r="E46" s="31"/>
      <c r="F46" s="31"/>
      <c r="G46" s="31">
        <f>SUM(G38:G45)</f>
        <v>865</v>
      </c>
      <c r="H46" s="31"/>
      <c r="I46" s="31"/>
      <c r="J46" s="31">
        <f>SUM(J38:J45)</f>
        <v>736</v>
      </c>
      <c r="K46" s="31"/>
      <c r="L46" s="31">
        <f t="shared" si="2"/>
        <v>2466</v>
      </c>
    </row>
    <row r="47" spans="1:12" ht="21.75" customHeight="1">
      <c r="A47" s="64" t="s">
        <v>33</v>
      </c>
      <c r="B47" s="66"/>
      <c r="C47" s="32"/>
      <c r="D47" s="32">
        <f>(D46+D32)+D14</f>
        <v>1424</v>
      </c>
      <c r="E47" s="32"/>
      <c r="F47" s="32"/>
      <c r="G47" s="32">
        <f>(G46+G32)+G14</f>
        <v>1460</v>
      </c>
      <c r="H47" s="32"/>
      <c r="I47" s="32"/>
      <c r="J47" s="32">
        <f>(J46+J32)+J14</f>
        <v>1283</v>
      </c>
      <c r="K47" s="32"/>
      <c r="L47" s="32">
        <f t="shared" si="2"/>
        <v>4167</v>
      </c>
    </row>
    <row r="48" spans="1:12" ht="21.75" customHeight="1">
      <c r="A48" s="33"/>
      <c r="B48" s="1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ht="21.75" customHeight="1">
      <c r="A49" s="34"/>
      <c r="B49" s="18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21.75" customHeight="1">
      <c r="A50" s="34"/>
      <c r="B50" s="18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21.75" customHeight="1">
      <c r="A51" s="34"/>
      <c r="B51" s="18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>
      <c r="A52" s="71" t="s">
        <v>34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1:12" ht="12.75">
      <c r="A53" s="47" t="s">
        <v>35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</row>
    <row r="54" spans="1:12" ht="12.75">
      <c r="A54" s="47" t="s">
        <v>86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</row>
    <row r="55" spans="1:12" ht="12.75">
      <c r="A55" s="47" t="s">
        <v>87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</row>
    <row r="56" ht="12.75" customHeight="1"/>
  </sheetData>
  <sheetProtection/>
  <mergeCells count="38">
    <mergeCell ref="A46:B46"/>
    <mergeCell ref="A47:B47"/>
    <mergeCell ref="A52:L52"/>
    <mergeCell ref="A53:L53"/>
    <mergeCell ref="A54:L54"/>
    <mergeCell ref="A55:L55"/>
    <mergeCell ref="A32:B32"/>
    <mergeCell ref="A34:L34"/>
    <mergeCell ref="A35:A37"/>
    <mergeCell ref="B35:B37"/>
    <mergeCell ref="C35:L35"/>
    <mergeCell ref="C36:E36"/>
    <mergeCell ref="F36:H36"/>
    <mergeCell ref="I36:K36"/>
    <mergeCell ref="L36:L37"/>
    <mergeCell ref="A14:B14"/>
    <mergeCell ref="A15:L15"/>
    <mergeCell ref="A16:A18"/>
    <mergeCell ref="B16:B18"/>
    <mergeCell ref="C16:L16"/>
    <mergeCell ref="C17:E17"/>
    <mergeCell ref="F17:H17"/>
    <mergeCell ref="I17:K17"/>
    <mergeCell ref="L17:L18"/>
    <mergeCell ref="A3:L3"/>
    <mergeCell ref="A4:A6"/>
    <mergeCell ref="B4:B6"/>
    <mergeCell ref="C4:L4"/>
    <mergeCell ref="C5:E5"/>
    <mergeCell ref="F5:H5"/>
    <mergeCell ref="I5:K5"/>
    <mergeCell ref="L5:L6"/>
    <mergeCell ref="A1:H1"/>
    <mergeCell ref="I1:J1"/>
    <mergeCell ref="K1:L1"/>
    <mergeCell ref="A2:H2"/>
    <mergeCell ref="I2:J2"/>
    <mergeCell ref="K2:L2"/>
  </mergeCells>
  <printOptions/>
  <pageMargins left="0.7086614173228347" right="0.7086614173228347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OTS-P-C</dc:creator>
  <cp:keywords/>
  <dc:description/>
  <cp:lastModifiedBy>OTS</cp:lastModifiedBy>
  <cp:lastPrinted>2013-09-26T07:39:28Z</cp:lastPrinted>
  <dcterms:created xsi:type="dcterms:W3CDTF">2012-10-16T06:34:37Z</dcterms:created>
  <dcterms:modified xsi:type="dcterms:W3CDTF">2016-06-01T12:46:08Z</dcterms:modified>
  <cp:category/>
  <cp:version/>
  <cp:contentType/>
  <cp:contentStatus/>
</cp:coreProperties>
</file>